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g1a3g\Schulprogramm_Publikationen\Publikationen\B3362_Formulare_Word_Excel_Aktuell\"/>
    </mc:Choice>
  </mc:AlternateContent>
  <workbookProtection workbookAlgorithmName="SHA-512" workbookHashValue="XSk3OAE87TIb25r5h6jH2ccQt7dEEWOIViPjIbrFCSEKjP0cMAQB6GcmL94IVSDWME6d2/kemuaaEqor5+2kpA==" workbookSaltValue="cpqLq9Q6mbWlki1BHZfZ3Q==" workbookSpinCount="100000" lockStructure="1"/>
  <bookViews>
    <workbookView xWindow="0" yWindow="45" windowWidth="14385" windowHeight="13170"/>
  </bookViews>
  <sheets>
    <sheet name="Schulmilch_Antrag" sheetId="20" r:id="rId1"/>
    <sheet name="BEILAGE_1" sheetId="21" r:id="rId2"/>
    <sheet name="BEILAGE 2" sheetId="23" r:id="rId3"/>
    <sheet name="LOV" sheetId="22" r:id="rId4"/>
    <sheet name="Tabelle1" sheetId="3" r:id="rId5"/>
  </sheets>
  <definedNames>
    <definedName name="_xlnm.Print_Area" localSheetId="2">'BEILAGE 2'!$C$6:$AC$48</definedName>
    <definedName name="_xlnm.Print_Area" localSheetId="1">BEILAGE_1!$C$6:$T$429</definedName>
    <definedName name="_xlnm.Print_Area" localSheetId="0">Schulmilch_Antrag!$B$4:$S$50</definedName>
    <definedName name="_xlnm.Print_Titles" localSheetId="2">'BEILAGE 2'!$17:$17</definedName>
    <definedName name="_xlnm.Print_Titles" localSheetId="1">BEILAGE_1!$22:$23</definedName>
  </definedNames>
  <calcPr calcId="162913"/>
</workbook>
</file>

<file path=xl/calcChain.xml><?xml version="1.0" encoding="utf-8"?>
<calcChain xmlns="http://schemas.openxmlformats.org/spreadsheetml/2006/main">
  <c r="R425" i="21" l="1"/>
  <c r="O425" i="21"/>
  <c r="M425" i="21"/>
  <c r="G13" i="23" l="1"/>
  <c r="U11" i="23" l="1"/>
  <c r="AB43" i="23" s="1"/>
  <c r="Q11" i="23"/>
  <c r="Y43" i="23" s="1"/>
  <c r="G11" i="23"/>
  <c r="V43" i="23" s="1"/>
  <c r="G17" i="21"/>
  <c r="P33" i="20"/>
  <c r="F33" i="20"/>
  <c r="L42" i="23"/>
  <c r="AM42" i="23" s="1"/>
  <c r="L41" i="23"/>
  <c r="AM41" i="23" s="1"/>
  <c r="AM37" i="23"/>
  <c r="AM36" i="23"/>
  <c r="AM35" i="23"/>
  <c r="AM34" i="23"/>
  <c r="AM33" i="23"/>
  <c r="AM32" i="23"/>
  <c r="AM31" i="23"/>
  <c r="AM30" i="23"/>
  <c r="AM29" i="23"/>
  <c r="AM28" i="23"/>
  <c r="AM27" i="23"/>
  <c r="AM26" i="23"/>
  <c r="AM25" i="23"/>
  <c r="AM24" i="23"/>
  <c r="AM23" i="23"/>
  <c r="AM22" i="23"/>
  <c r="AM21" i="23"/>
  <c r="AM20" i="23"/>
  <c r="AM19" i="23"/>
  <c r="AM18" i="23"/>
  <c r="L40" i="23" s="1"/>
  <c r="Y40" i="23" l="1"/>
  <c r="AM40" i="23"/>
  <c r="O15" i="21"/>
  <c r="P428" i="21" s="1"/>
  <c r="G15" i="21" l="1"/>
  <c r="M428" i="21" s="1"/>
  <c r="S15" i="21"/>
  <c r="S428" i="21" s="1"/>
</calcChain>
</file>

<file path=xl/comments1.xml><?xml version="1.0" encoding="utf-8"?>
<comments xmlns="http://schemas.openxmlformats.org/spreadsheetml/2006/main">
  <authors>
    <author>Heindl Susanne</author>
  </authors>
  <commentList>
    <comment ref="AM17" authorId="0" shapeId="0">
      <text>
        <r>
          <rPr>
            <b/>
            <sz val="9"/>
            <color indexed="81"/>
            <rFont val="Segoe UI"/>
            <family val="2"/>
          </rPr>
          <t>Heindl Susanne:</t>
        </r>
        <r>
          <rPr>
            <sz val="9"/>
            <color indexed="81"/>
            <rFont val="Segoe UI"/>
            <family val="2"/>
          </rPr>
          <t xml:space="preserve">
kann entfallen</t>
        </r>
      </text>
    </comment>
  </commentList>
</comments>
</file>

<file path=xl/sharedStrings.xml><?xml version="1.0" encoding="utf-8"?>
<sst xmlns="http://schemas.openxmlformats.org/spreadsheetml/2006/main" count="293" uniqueCount="186">
  <si>
    <t xml:space="preserve"> </t>
  </si>
  <si>
    <t>K-A</t>
  </si>
  <si>
    <t>LFD</t>
  </si>
  <si>
    <t>Auswahl Feld</t>
  </si>
  <si>
    <t>Bemerkung</t>
  </si>
  <si>
    <t>List of Value 1:</t>
  </si>
  <si>
    <t>Zelle 0 muss frei bleiben!</t>
  </si>
  <si>
    <t>rechtsgültige Zeichnung</t>
  </si>
  <si>
    <t>Ort, Datum</t>
  </si>
  <si>
    <t>Info: Hellblauer Rahmen = Druckbereich</t>
  </si>
  <si>
    <t>EINGANGSDATUM IN DER AMA</t>
  </si>
  <si>
    <t>kg</t>
  </si>
  <si>
    <r>
      <t xml:space="preserve">Info: </t>
    </r>
    <r>
      <rPr>
        <sz val="11"/>
        <color theme="1"/>
        <rFont val="Calibri"/>
        <family val="2"/>
        <scheme val="minor"/>
      </rPr>
      <t>Automatische Summenbildung!</t>
    </r>
  </si>
  <si>
    <t>Antragszeitraum:</t>
  </si>
  <si>
    <t>BIO</t>
  </si>
  <si>
    <r>
      <t xml:space="preserve">Info: Nur </t>
    </r>
    <r>
      <rPr>
        <b/>
        <u/>
        <sz val="11"/>
        <color theme="1"/>
        <rFont val="Calibri"/>
        <family val="2"/>
        <scheme val="minor"/>
      </rPr>
      <t>HELLGELB</t>
    </r>
    <r>
      <rPr>
        <b/>
        <sz val="11"/>
        <color theme="1"/>
        <rFont val="Calibri"/>
        <family val="2"/>
        <scheme val="minor"/>
      </rPr>
      <t xml:space="preserve"> hinterlegte Felder können ausgefüllt werden.</t>
    </r>
  </si>
  <si>
    <t>Jahr</t>
  </si>
  <si>
    <t>Monat(e)</t>
  </si>
  <si>
    <t xml:space="preserve"> 1.  Angaben zum Beihilfeempfänger:</t>
  </si>
  <si>
    <t xml:space="preserve"> Zulassungsnummer:</t>
  </si>
  <si>
    <r>
      <t xml:space="preserve"> BEIHILFEEMPFÄNGER:</t>
    </r>
    <r>
      <rPr>
        <sz val="8"/>
        <color theme="1"/>
        <rFont val="Calibri"/>
        <family val="2"/>
        <scheme val="minor"/>
      </rPr>
      <t xml:space="preserve">
 (Bezeichnung lt. Zulassung)</t>
    </r>
  </si>
  <si>
    <t xml:space="preserve"> Anschrift:</t>
  </si>
  <si>
    <t xml:space="preserve"> PLZ, Ort:</t>
  </si>
  <si>
    <t>Summen:</t>
  </si>
  <si>
    <t>Anzahl der Kinder *)</t>
  </si>
  <si>
    <t>Name der Einrichtung</t>
  </si>
  <si>
    <t>Schul-kennzahl</t>
  </si>
  <si>
    <t>MENGE in Kilogramm</t>
  </si>
  <si>
    <t xml:space="preserve">gemäß den Verordnungen (EU) 2017/39 und 2017/40, in Verbindung </t>
  </si>
  <si>
    <t xml:space="preserve"> Angabe der belieferten Einrichtungen:</t>
  </si>
  <si>
    <t>zum Antrag auf Gewährung einer Beihilfe für</t>
  </si>
  <si>
    <t>Antrag auf Gewährung einer BEIHILFE für Schulmilch</t>
  </si>
  <si>
    <t>und Schulmilchprodukte</t>
  </si>
  <si>
    <r>
      <t xml:space="preserve">Info: </t>
    </r>
    <r>
      <rPr>
        <sz val="10"/>
        <color theme="1"/>
        <rFont val="Calibri"/>
        <family val="2"/>
        <scheme val="minor"/>
      </rPr>
      <t>Link zur Datenschutzerklärung:</t>
    </r>
  </si>
  <si>
    <t>https://www.ama.at/Allgemein/Datenschutzerklaerung</t>
  </si>
  <si>
    <r>
      <rPr>
        <sz val="4.5"/>
        <color theme="1"/>
        <rFont val="Arial"/>
        <family val="2"/>
      </rPr>
      <t xml:space="preserve">
</t>
    </r>
    <r>
      <rPr>
        <sz val="9.5"/>
        <color theme="1"/>
        <rFont val="Arial"/>
        <family val="2"/>
      </rPr>
      <t>GB I / Abt. 3 / Ref. 11</t>
    </r>
  </si>
  <si>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GB I / Abt. 3 / Ref. 11</t>
    </r>
  </si>
  <si>
    <r>
      <t xml:space="preserve">Info: </t>
    </r>
    <r>
      <rPr>
        <sz val="11"/>
        <color theme="1"/>
        <rFont val="Calibri"/>
        <family val="2"/>
        <scheme val="minor"/>
      </rPr>
      <t>Überschriften Zeile der auszufüllenden Tabelle</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</si>
  <si>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</si>
  <si>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Beilage 1:</t>
  </si>
  <si>
    <r>
      <t>Info:</t>
    </r>
    <r>
      <rPr>
        <u/>
        <sz val="11"/>
        <color theme="1"/>
        <rFont val="Calibri"/>
        <family val="2"/>
        <scheme val="minor"/>
      </rPr>
      <t xml:space="preserve">
    </t>
    </r>
  </si>
  <si>
    <r>
      <t xml:space="preserve">GBM - </t>
    </r>
    <r>
      <rPr>
        <b/>
        <sz val="28"/>
        <color rgb="FF000000"/>
        <rFont val="Calibri"/>
        <family val="2"/>
        <scheme val="minor"/>
      </rPr>
      <t>B1</t>
    </r>
  </si>
  <si>
    <t>Schulmilch und Schulmilchprodukten</t>
  </si>
  <si>
    <t>Info: Beilage 1 von 1</t>
  </si>
  <si>
    <r>
      <t xml:space="preserve">Datenschutzerklärung: Informationen zur Verarbeitung Ihrer Daten sowie zur Veröffentlichung von 
Zahlungen finden Sie unter folgender Adresse: </t>
    </r>
    <r>
      <rPr>
        <u/>
        <sz val="10"/>
        <rFont val="Arial"/>
        <family val="2"/>
      </rPr>
      <t>www.ama.at/datenschutzerklaerung</t>
    </r>
    <r>
      <rPr>
        <sz val="10"/>
        <rFont val="Arial"/>
        <family val="2"/>
      </rPr>
      <t xml:space="preserve">
</t>
    </r>
  </si>
  <si>
    <t xml:space="preserve">Ich erkläre mit meiner Unterschrift, dass ich alle Angaben wahrheitsgemäß und vollständig gemacht habe. </t>
  </si>
  <si>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Fax Nr.: 050 3151-303</t>
    </r>
  </si>
  <si>
    <r>
      <rPr>
        <b/>
        <sz val="11"/>
        <color theme="1"/>
        <rFont val="Calibri"/>
        <family val="2"/>
        <scheme val="minor"/>
      </rPr>
      <t>Beilage 1:</t>
    </r>
    <r>
      <rPr>
        <sz val="11"/>
        <color theme="1"/>
        <rFont val="Calibri"/>
        <family val="2"/>
        <scheme val="minor"/>
      </rPr>
      <t xml:space="preserve"> &gt; Link (Tabellenblatt): </t>
    </r>
  </si>
  <si>
    <t>BEILAGE 1</t>
  </si>
  <si>
    <r>
      <t>Ich nehme zur Kenntnis,</t>
    </r>
    <r>
      <rPr>
        <sz val="10"/>
        <rFont val="Arial"/>
        <family val="2"/>
      </rPr>
      <t xml:space="preserve"> dass</t>
    </r>
  </si>
  <si>
    <t>1.</t>
  </si>
  <si>
    <t>2.</t>
  </si>
  <si>
    <r>
      <rPr>
        <sz val="11"/>
        <color theme="1"/>
        <rFont val="Calibri"/>
        <family val="2"/>
        <scheme val="minor"/>
      </rPr>
      <t xml:space="preserve">Angabe "Name", "Zulassungsnummer" und "Antragszeitraum"
wird vom Tabellenblatt </t>
    </r>
    <r>
      <rPr>
        <b/>
        <sz val="11"/>
        <color theme="1"/>
        <rFont val="Calibri"/>
        <family val="2"/>
        <scheme val="minor"/>
      </rPr>
      <t>"Schulmilch 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</si>
  <si>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r>
      <t xml:space="preserve">mit der nationalen Verordnung Schulprogramm für landwirtschaftliche Erzeugnisse BGBl. II Nr. </t>
    </r>
    <r>
      <rPr>
        <sz val="10"/>
        <rFont val="Arial"/>
        <family val="2"/>
      </rPr>
      <t>219/2017</t>
    </r>
  </si>
  <si>
    <t>Feld: X</t>
  </si>
  <si>
    <r>
      <rPr>
        <sz val="10.5"/>
        <color theme="1"/>
        <rFont val="Arial"/>
        <family val="2"/>
      </rPr>
      <t xml:space="preserve"> </t>
    </r>
    <r>
      <rPr>
        <b/>
        <sz val="10"/>
        <color theme="1"/>
        <rFont val="Arial"/>
        <family val="2"/>
      </rPr>
      <t>Bitte beachten:</t>
    </r>
    <r>
      <rPr>
        <sz val="10"/>
        <color theme="1"/>
        <rFont val="Arial"/>
        <family val="2"/>
      </rPr>
      <t xml:space="preserve"> Einrichtungen nur mit Nachmittagsbetreuung sind von der Förderung ausgeschlossen!</t>
    </r>
  </si>
  <si>
    <t>Folgende Beilagen müssen dem Antrag beigelegt sein:</t>
  </si>
  <si>
    <t>eine Doppelförderung sowie eine Finanzierung der beihilfefähigen Kosten im Rahmen anderer Beihilferegelungen, Maßnahmen, Programmen, Vorhaben der Europäischen Union unzulässig ist.</t>
  </si>
  <si>
    <t xml:space="preserve">ich verpflichtet bin, nicht benötigte, zugeteilte Beträge unverzüglich nach Kenntnis der AMA zu melden (Formular RZB: Reduzierung zugeteilter Budgetmittel).
</t>
  </si>
  <si>
    <t>List of Value 2:</t>
  </si>
  <si>
    <t>List of Value 3:</t>
  </si>
  <si>
    <t>List of Value 4:</t>
  </si>
  <si>
    <t>in Verwendung</t>
  </si>
  <si>
    <t>List of Value 5:</t>
  </si>
  <si>
    <t>List of Value 6:</t>
  </si>
  <si>
    <t>List of Value 7:</t>
  </si>
  <si>
    <t>List of Value 8:</t>
  </si>
  <si>
    <t>List of Value 9:</t>
  </si>
  <si>
    <t>List of Value 10:</t>
  </si>
  <si>
    <t>List of Value 11:</t>
  </si>
  <si>
    <t>List of Value 12:</t>
  </si>
  <si>
    <t>Feld: Produkte</t>
  </si>
  <si>
    <t>Feld: Sorte</t>
  </si>
  <si>
    <t>Feld: Art der Einrichtung</t>
  </si>
  <si>
    <t>Feld: Art der Produkte</t>
  </si>
  <si>
    <t>Feld: Verpackungsgröße:</t>
  </si>
  <si>
    <t>Feld: Kategorie</t>
  </si>
  <si>
    <t>Feld: Herkunft</t>
  </si>
  <si>
    <t>Feld: Einheit</t>
  </si>
  <si>
    <t>Feld: Produkte bezogen von</t>
  </si>
  <si>
    <t>Feld: Qualität</t>
  </si>
  <si>
    <t>Feld: BIO</t>
  </si>
  <si>
    <t>Milch</t>
  </si>
  <si>
    <t>Natur</t>
  </si>
  <si>
    <t>X</t>
  </si>
  <si>
    <t>AHS</t>
  </si>
  <si>
    <t>Verteilung</t>
  </si>
  <si>
    <t>Kat. 0</t>
  </si>
  <si>
    <t>Kuh</t>
  </si>
  <si>
    <t>g</t>
  </si>
  <si>
    <t>Eigenproduktion</t>
  </si>
  <si>
    <t>Pasteurisiert</t>
  </si>
  <si>
    <t>Joghurt</t>
  </si>
  <si>
    <t>Banane</t>
  </si>
  <si>
    <t>LOV Ende</t>
  </si>
  <si>
    <t>BHS</t>
  </si>
  <si>
    <t>Automat</t>
  </si>
  <si>
    <t>Kat. I</t>
  </si>
  <si>
    <t>Schaf</t>
  </si>
  <si>
    <t>ml</t>
  </si>
  <si>
    <t>Händer / Lieferant</t>
  </si>
  <si>
    <t>Pasteurisiert, Länger frisch (ESL)</t>
  </si>
  <si>
    <t>konv.</t>
  </si>
  <si>
    <t>Buttermilch</t>
  </si>
  <si>
    <t>Dirndl</t>
  </si>
  <si>
    <t>Berufsschule</t>
  </si>
  <si>
    <t>Buffet</t>
  </si>
  <si>
    <t>Kat. II</t>
  </si>
  <si>
    <t>Ziege</t>
  </si>
  <si>
    <t>Lebensmittel-einzelhandel</t>
  </si>
  <si>
    <t>Pasteurisiert, Haltbar (UHT)</t>
  </si>
  <si>
    <t>Sauermilch</t>
  </si>
  <si>
    <t>Erdbeer-Apfel</t>
  </si>
  <si>
    <t>Kindergarten</t>
  </si>
  <si>
    <t>Pasteurisiert, Fettreduziert (Leicht)</t>
  </si>
  <si>
    <t>Erdbeere</t>
  </si>
  <si>
    <t>Neue Mittelschule</t>
  </si>
  <si>
    <t>Pasteurisiert, Laktosefrei</t>
  </si>
  <si>
    <t>Exotic</t>
  </si>
  <si>
    <t>Polytechn. Schule</t>
  </si>
  <si>
    <t>Pasteurisiert, Koscher</t>
  </si>
  <si>
    <t>Heidelbeere</t>
  </si>
  <si>
    <t>Sonderschule</t>
  </si>
  <si>
    <t>Himbeere</t>
  </si>
  <si>
    <t>Tageseltern</t>
  </si>
  <si>
    <t>Kakao</t>
  </si>
  <si>
    <t>Volksschule</t>
  </si>
  <si>
    <t>Kirsche</t>
  </si>
  <si>
    <t>Sonstige schul. Einrichtung</t>
  </si>
  <si>
    <t>Mango</t>
  </si>
  <si>
    <t>Marille</t>
  </si>
  <si>
    <t>Orange-Maracuja</t>
  </si>
  <si>
    <t>Pfirsich-Maracuja</t>
  </si>
  <si>
    <t>Pfirsich-Marille</t>
  </si>
  <si>
    <t>ggfs Wert ergänzen</t>
  </si>
  <si>
    <t xml:space="preserve">Schoko </t>
  </si>
  <si>
    <t>Schokobanane</t>
  </si>
  <si>
    <t>Vanille</t>
  </si>
  <si>
    <t>Waldbeere</t>
  </si>
  <si>
    <t>Brombeere</t>
  </si>
  <si>
    <t xml:space="preserve"> 2.  Summe der MENGEN und Summe der Beihilfe in EURO netto aller Erzeugnisse:</t>
  </si>
  <si>
    <t>Summe Kilogramm:</t>
  </si>
  <si>
    <t xml:space="preserve">Summe Beihilfe: </t>
  </si>
  <si>
    <t xml:space="preserve"> EUR</t>
  </si>
  <si>
    <t>(exkl. Ust.)</t>
  </si>
  <si>
    <t xml:space="preserve"> E-Mail:</t>
  </si>
  <si>
    <t xml:space="preserve"> Telefon Nr.:</t>
  </si>
  <si>
    <t xml:space="preserve"> 3.  Bestätigung und Unterschrift:</t>
  </si>
  <si>
    <t>Kategorie</t>
  </si>
  <si>
    <t>Produktart</t>
  </si>
  <si>
    <t>BIO / konv</t>
  </si>
  <si>
    <t>Herkunft</t>
  </si>
  <si>
    <t>Sorte</t>
  </si>
  <si>
    <t>Abgabe</t>
  </si>
  <si>
    <t>Produkte werden 
bezogen von</t>
  </si>
  <si>
    <t>Verpackungs-größe</t>
  </si>
  <si>
    <t>Einheit</t>
  </si>
  <si>
    <t>Qualität</t>
  </si>
  <si>
    <t>Menge in kg</t>
  </si>
  <si>
    <t>A g r a r m a r k t  A u s t r i a,  D r e s d n e r   S t r a ß e  7 0 ,   A - 1 2 0 0   W i e n ,  GB I / Abt. 3 / Ref.11</t>
  </si>
  <si>
    <t>Info: Beilage 2 von 2</t>
  </si>
  <si>
    <r>
      <t xml:space="preserve"> ANTRAGSZEITRAUM:</t>
    </r>
    <r>
      <rPr>
        <sz val="8"/>
        <color theme="1"/>
        <rFont val="Calibri"/>
        <family val="2"/>
        <scheme val="minor"/>
      </rPr>
      <t xml:space="preserve">
 (Angabe Schuljahr)</t>
    </r>
  </si>
  <si>
    <r>
      <t xml:space="preserve">Info: </t>
    </r>
    <r>
      <rPr>
        <sz val="12"/>
        <color theme="1"/>
        <rFont val="Calibri"/>
        <family val="2"/>
        <scheme val="minor"/>
      </rPr>
      <t>Nur HELLGELB hinterlegte Felder können ausgefüllt werden.</t>
    </r>
  </si>
  <si>
    <t>Nr.</t>
  </si>
  <si>
    <r>
      <rPr>
        <b/>
        <sz val="9"/>
        <color rgb="FFC00000"/>
        <rFont val="Calibri"/>
        <family val="2"/>
        <scheme val="minor"/>
      </rPr>
      <t>Berechnung</t>
    </r>
    <r>
      <rPr>
        <b/>
        <sz val="9"/>
        <color theme="0" tint="-0.499984740745262"/>
        <rFont val="Calibri"/>
        <family val="2"/>
        <scheme val="minor"/>
      </rPr>
      <t xml:space="preserve">
Summe Menge in kg gerundet</t>
    </r>
  </si>
  <si>
    <r>
      <rPr>
        <b/>
        <sz val="12"/>
        <color theme="1"/>
        <rFont val="Calibri"/>
        <family val="2"/>
        <scheme val="minor"/>
      </rPr>
      <t>Qualität:</t>
    </r>
    <r>
      <rPr>
        <sz val="12"/>
        <color theme="1"/>
        <rFont val="Calibri"/>
        <family val="2"/>
        <scheme val="minor"/>
      </rPr>
      <t xml:space="preserve"> Nur eine Auswahl möglich, bei Zutreffen von mehreren Merkmalen bitte händisch ergänzen.</t>
    </r>
  </si>
  <si>
    <t>Kategorie 0:</t>
  </si>
  <si>
    <t>Kategorie I:</t>
  </si>
  <si>
    <t>Kategorie II:</t>
  </si>
  <si>
    <t>Beihilfe in Euro</t>
  </si>
  <si>
    <t xml:space="preserve"> *)  Anzahl der Kinder, die am Anfang des Schuljahres in der Bildungseinrichtung registriert sind. </t>
  </si>
  <si>
    <t>GBM - B1:</t>
  </si>
  <si>
    <t>BEILAGE 2</t>
  </si>
  <si>
    <r>
      <rPr>
        <sz val="11"/>
        <color theme="1"/>
        <rFont val="Calibri"/>
        <family val="2"/>
        <scheme val="minor"/>
      </rPr>
      <t xml:space="preserve">Angabe "Name", "Zulassungsnummer" und "Antragszeitraum"
wird vom Tabellenblatt </t>
    </r>
    <r>
      <rPr>
        <b/>
        <sz val="11"/>
        <color theme="1"/>
        <rFont val="Calibri"/>
        <family val="2"/>
        <scheme val="minor"/>
      </rPr>
      <t>"Schulmilch_Antrag"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</si>
  <si>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r>
      <t xml:space="preserve">GBM - </t>
    </r>
    <r>
      <rPr>
        <b/>
        <sz val="28"/>
        <color rgb="FF000000"/>
        <rFont val="Calibri"/>
        <family val="2"/>
        <scheme val="minor"/>
      </rPr>
      <t>B2</t>
    </r>
  </si>
  <si>
    <r>
      <rPr>
        <b/>
        <sz val="11"/>
        <color theme="1"/>
        <rFont val="Calibri"/>
        <family val="2"/>
        <scheme val="minor"/>
      </rPr>
      <t>Beilage 2:</t>
    </r>
    <r>
      <rPr>
        <sz val="11"/>
        <color theme="1"/>
        <rFont val="Calibri"/>
        <family val="2"/>
        <scheme val="minor"/>
      </rPr>
      <t xml:space="preserve"> &gt; Link (Tabellenblatt): </t>
    </r>
  </si>
  <si>
    <r>
      <t xml:space="preserve">Info: </t>
    </r>
    <r>
      <rPr>
        <sz val="12"/>
        <color theme="1"/>
        <rFont val="Calibri"/>
        <family val="2"/>
        <scheme val="minor"/>
      </rPr>
      <t>Beginn Seite 3 von 3</t>
    </r>
  </si>
  <si>
    <r>
      <t xml:space="preserve">Info: </t>
    </r>
    <r>
      <rPr>
        <sz val="12"/>
        <color theme="1"/>
        <rFont val="Calibri"/>
        <family val="2"/>
        <scheme val="minor"/>
      </rPr>
      <t>Beginn Seite 2 von 3</t>
    </r>
  </si>
  <si>
    <r>
      <t xml:space="preserve">Info: </t>
    </r>
    <r>
      <rPr>
        <sz val="11"/>
        <rFont val="Calibri"/>
        <family val="2"/>
        <scheme val="minor"/>
      </rPr>
      <t>Summe Kilogramm: Automatische Summenbildung!</t>
    </r>
  </si>
  <si>
    <t>Die nach o. a. Rechtsvorschriften erforderlichen Einzelangaben sind in der Beilage 1 und 2 enthalten, die wesentlicher Bestandteil des Antrages sind. Bei Beantragung der Beihilfe sind die Nachweise über die tatsächlich abgegebenen Mengen und die Belege, aus denen der Preis der gelieferten Erzeugnisse hervorgeht, gegebenenfalls zuzüglich Zahlungsnachweisen, vorzulegen. Die Liefernachweise und die Rechnungen haben jeweils auf den Namen der Antragstellerin bzw. des Antragstellers und der belieferten Einrichtung zu lauten. Alle Zahlungen werden auf die letzte von Ihnen der AMA gegenüber bekanntgegebene Bankverbindung überwiesen. Sofern Sie über einen eAMA Zugang verfügen, können Sie Ihr Auszahlungskonto jederzeit im eAMA unter KUNDENDATEN einsehen und bei Einstieg mittels Handysignatur ändern.</t>
  </si>
  <si>
    <r>
      <t xml:space="preserve">Info: </t>
    </r>
    <r>
      <rPr>
        <sz val="11"/>
        <color theme="1"/>
        <rFont val="Calibri"/>
        <family val="2"/>
        <scheme val="minor"/>
      </rPr>
      <t>Automatische Summenbildung aus Beilage 1!</t>
    </r>
  </si>
  <si>
    <r>
      <t xml:space="preserve">Info: </t>
    </r>
    <r>
      <rPr>
        <sz val="11"/>
        <color theme="1"/>
        <rFont val="Calibri"/>
        <family val="2"/>
        <scheme val="minor"/>
      </rPr>
      <t>Angabe weiterer Kontaktdaten, unter der wir Sie erreichen können.</t>
    </r>
  </si>
  <si>
    <t xml:space="preserve"> Beilage 2: zum Antrag auf Gewährung einer BEIHILFE für Schulmilch und Schulmilchprodukte</t>
  </si>
  <si>
    <t>Summe Kilogramm Gesamt:</t>
  </si>
  <si>
    <t>GBM - B2:</t>
  </si>
  <si>
    <t xml:space="preserve"> Angabe der beantragten Produkte: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</si>
</sst>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0.0"/>
    <numFmt numFmtId="165" formatCode="_-&quot;€&quot;\ * #,##0.00_-;\-&quot;€&quot;\ * #,##0.00_-;_-&quot;€&quot;\ * &quot;-&quot;_-;_-@_-"/>
    <numFmt numFmtId="166" formatCode="#,##0.00_ ;\-#,##0.00\ "/>
  </numFmts>
  <fonts count="85" x14ac:knownFonts="1">
    <font>
      <sz val="11"/>
      <color theme="1"/>
      <name val="Calibri"/>
      <family val="2"/>
      <scheme val="minor"/>
    </font>
    <font>
      <sz val="10"/>
      <name val="Arial"/>
      <family val="2"/>
    </font>
    <font>
      <sz val="10"/>
      <name val="Arial"/>
      <family val="2"/>
    </font>
    <font>
      <sz val="10"/>
      <name val="Calibri"/>
      <family val="2"/>
      <scheme val="minor"/>
    </font>
    <font>
      <sz val="10"/>
      <color theme="1"/>
      <name val="Calibri"/>
      <family val="2"/>
      <scheme val="minor"/>
    </font>
    <font>
      <b/>
      <sz val="12"/>
      <name val="Calibri"/>
      <family val="2"/>
      <scheme val="minor"/>
    </font>
    <font>
      <b/>
      <sz val="10"/>
      <color theme="1"/>
      <name val="Calibri"/>
      <family val="2"/>
      <scheme val="minor"/>
    </font>
    <font>
      <b/>
      <sz val="9"/>
      <name val="Calibri"/>
      <family val="2"/>
      <scheme val="minor"/>
    </font>
    <font>
      <sz val="10"/>
      <color theme="5" tint="0.39997558519241921"/>
      <name val="Calibri"/>
      <family val="2"/>
      <scheme val="minor"/>
    </font>
    <font>
      <i/>
      <sz val="9"/>
      <name val="Calibri"/>
      <family val="2"/>
      <scheme val="minor"/>
    </font>
    <font>
      <sz val="8"/>
      <color theme="1"/>
      <name val="Calibri"/>
      <family val="2"/>
      <scheme val="minor"/>
    </font>
    <font>
      <sz val="9"/>
      <name val="Calibri"/>
      <family val="2"/>
      <scheme val="minor"/>
    </font>
    <font>
      <b/>
      <sz val="10"/>
      <color rgb="FFFF0000"/>
      <name val="Calibri"/>
      <family val="2"/>
      <scheme val="minor"/>
    </font>
    <font>
      <sz val="11"/>
      <color theme="0"/>
      <name val="Calibri"/>
      <family val="2"/>
      <scheme val="minor"/>
    </font>
    <font>
      <b/>
      <sz val="24"/>
      <name val="Calibri"/>
      <family val="2"/>
      <scheme val="minor"/>
    </font>
    <font>
      <b/>
      <sz val="14"/>
      <name val="Calibri"/>
      <family val="2"/>
      <scheme val="minor"/>
    </font>
    <font>
      <sz val="14"/>
      <name val="Calibri"/>
      <family val="2"/>
      <scheme val="minor"/>
    </font>
    <font>
      <sz val="14"/>
      <color theme="1"/>
      <name val="Calibri"/>
      <family val="2"/>
      <scheme val="minor"/>
    </font>
    <font>
      <b/>
      <sz val="20"/>
      <name val="Calibri"/>
      <family val="2"/>
      <scheme val="minor"/>
    </font>
    <font>
      <sz val="20"/>
      <color theme="1"/>
      <name val="Calibri"/>
      <family val="2"/>
      <scheme val="minor"/>
    </font>
    <font>
      <b/>
      <sz val="28"/>
      <name val="Calibri"/>
      <family val="2"/>
      <scheme val="minor"/>
    </font>
    <font>
      <b/>
      <sz val="11"/>
      <color theme="1"/>
      <name val="Calibri"/>
      <family val="2"/>
      <scheme val="minor"/>
    </font>
    <font>
      <sz val="9"/>
      <color theme="1"/>
      <name val="Calibri"/>
      <family val="2"/>
      <scheme val="minor"/>
    </font>
    <font>
      <sz val="8"/>
      <color theme="1"/>
      <name val="Times New Roman"/>
      <family val="1"/>
    </font>
    <font>
      <sz val="11"/>
      <color rgb="FF000000"/>
      <name val="Times New Roman"/>
      <family val="1"/>
    </font>
    <font>
      <sz val="2"/>
      <color theme="1"/>
      <name val="Times New Roman"/>
      <family val="1"/>
    </font>
    <font>
      <sz val="10"/>
      <color theme="1"/>
      <name val="Arial"/>
      <family val="2"/>
    </font>
    <font>
      <b/>
      <u/>
      <sz val="11"/>
      <color theme="1"/>
      <name val="Calibri"/>
      <family val="2"/>
      <scheme val="minor"/>
    </font>
    <font>
      <sz val="9.5"/>
      <color theme="1"/>
      <name val="Calibri"/>
      <family val="2"/>
      <scheme val="minor"/>
    </font>
    <font>
      <sz val="11"/>
      <name val="Calibri"/>
      <family val="2"/>
      <scheme val="minor"/>
    </font>
    <font>
      <sz val="8"/>
      <name val="Calibri"/>
      <family val="2"/>
    </font>
    <font>
      <sz val="8"/>
      <name val="Calibri"/>
      <family val="2"/>
      <scheme val="minor"/>
    </font>
    <font>
      <b/>
      <sz val="11"/>
      <color rgb="FF3F3F3F"/>
      <name val="Calibri"/>
      <family val="2"/>
      <scheme val="minor"/>
    </font>
    <font>
      <b/>
      <sz val="10"/>
      <color rgb="FF3F3F3F"/>
      <name val="Calibri"/>
      <family val="2"/>
      <scheme val="minor"/>
    </font>
    <font>
      <b/>
      <sz val="12"/>
      <color rgb="FF3F3F3F"/>
      <name val="Calibri"/>
      <family val="2"/>
      <scheme val="minor"/>
    </font>
    <font>
      <b/>
      <sz val="17"/>
      <name val="Calibri"/>
      <family val="2"/>
      <scheme val="minor"/>
    </font>
    <font>
      <sz val="16"/>
      <color theme="1"/>
      <name val="Arial"/>
      <family val="2"/>
    </font>
    <font>
      <sz val="14"/>
      <color theme="1"/>
      <name val="Arial"/>
      <family val="2"/>
    </font>
    <font>
      <sz val="11"/>
      <name val="Arial"/>
      <family val="2"/>
    </font>
    <font>
      <sz val="14"/>
      <name val="Arial"/>
      <family val="2"/>
    </font>
    <font>
      <b/>
      <sz val="17.5"/>
      <name val="Calibri"/>
      <family val="2"/>
      <scheme val="minor"/>
    </font>
    <font>
      <u/>
      <sz val="11"/>
      <color theme="10"/>
      <name val="Calibri"/>
      <family val="2"/>
      <scheme val="minor"/>
    </font>
    <font>
      <u/>
      <sz val="10"/>
      <color theme="10"/>
      <name val="Calibri"/>
      <family val="2"/>
      <scheme val="minor"/>
    </font>
    <font>
      <sz val="5"/>
      <color theme="1"/>
      <name val="Arial"/>
      <family val="2"/>
    </font>
    <font>
      <sz val="4.5"/>
      <color theme="1"/>
      <name val="Arial"/>
      <family val="2"/>
    </font>
    <font>
      <sz val="9.5"/>
      <color theme="1"/>
      <name val="Arial"/>
      <family val="2"/>
    </font>
    <font>
      <sz val="8"/>
      <color theme="1"/>
      <name val="Arial"/>
      <family val="2"/>
    </font>
    <font>
      <b/>
      <sz val="11"/>
      <name val="Calibri"/>
      <family val="2"/>
      <scheme val="minor"/>
    </font>
    <font>
      <b/>
      <sz val="10"/>
      <name val="Arial"/>
      <family val="2"/>
    </font>
    <font>
      <sz val="9"/>
      <name val="Arial"/>
      <family val="2"/>
    </font>
    <font>
      <b/>
      <sz val="13"/>
      <name val="Calibri"/>
      <family val="2"/>
      <scheme val="minor"/>
    </font>
    <font>
      <b/>
      <sz val="15"/>
      <color rgb="FF000000"/>
      <name val="Calibri"/>
      <family val="2"/>
      <scheme val="minor"/>
    </font>
    <font>
      <b/>
      <sz val="28"/>
      <color rgb="FF000000"/>
      <name val="Calibri"/>
      <family val="2"/>
      <scheme val="minor"/>
    </font>
    <font>
      <b/>
      <sz val="14"/>
      <color rgb="FFC00000"/>
      <name val="Calibri"/>
      <family val="2"/>
      <scheme val="minor"/>
    </font>
    <font>
      <b/>
      <sz val="14"/>
      <color theme="1"/>
      <name val="Calibri"/>
      <family val="2"/>
      <scheme val="minor"/>
    </font>
    <font>
      <b/>
      <sz val="10.5"/>
      <color theme="1"/>
      <name val="Calibri"/>
      <family val="2"/>
      <scheme val="minor"/>
    </font>
    <font>
      <u/>
      <sz val="11"/>
      <color theme="1"/>
      <name val="Calibri"/>
      <family val="2"/>
      <scheme val="minor"/>
    </font>
    <font>
      <b/>
      <sz val="10"/>
      <color theme="1" tint="0.34998626667073579"/>
      <name val="Calibri"/>
      <family val="2"/>
      <scheme val="minor"/>
    </font>
    <font>
      <b/>
      <sz val="9"/>
      <color theme="1" tint="0.34998626667073579"/>
      <name val="Calibri"/>
      <family val="2"/>
      <scheme val="minor"/>
    </font>
    <font>
      <sz val="9"/>
      <color theme="1"/>
      <name val="Arial"/>
      <family val="2"/>
    </font>
    <font>
      <u/>
      <sz val="10"/>
      <name val="Arial"/>
      <family val="2"/>
    </font>
    <font>
      <sz val="10.5"/>
      <color theme="1"/>
      <name val="Arial"/>
      <family val="2"/>
    </font>
    <font>
      <b/>
      <sz val="10"/>
      <color theme="1"/>
      <name val="Arial"/>
      <family val="2"/>
    </font>
    <font>
      <sz val="16"/>
      <name val="Calibri"/>
      <family val="2"/>
      <scheme val="minor"/>
    </font>
    <font>
      <b/>
      <sz val="12"/>
      <color theme="1"/>
      <name val="Calibri"/>
      <family val="2"/>
      <scheme val="minor"/>
    </font>
    <font>
      <b/>
      <sz val="12"/>
      <color theme="1"/>
      <name val="Arial"/>
      <family val="2"/>
    </font>
    <font>
      <b/>
      <sz val="12"/>
      <name val="Arial Narrow"/>
      <family val="2"/>
    </font>
    <font>
      <sz val="9"/>
      <color rgb="FF000000"/>
      <name val="Arial"/>
      <family val="2"/>
    </font>
    <font>
      <sz val="11"/>
      <color theme="1"/>
      <name val="Arial"/>
      <family val="2"/>
    </font>
    <font>
      <b/>
      <sz val="9"/>
      <name val="Arial"/>
      <family val="2"/>
    </font>
    <font>
      <b/>
      <sz val="11"/>
      <name val="Arial"/>
      <family val="2"/>
    </font>
    <font>
      <sz val="12"/>
      <color theme="1"/>
      <name val="Calibri"/>
      <family val="2"/>
      <scheme val="minor"/>
    </font>
    <font>
      <sz val="12"/>
      <color theme="1" tint="0.34998626667073579"/>
      <name val="Calibri"/>
      <family val="2"/>
      <scheme val="minor"/>
    </font>
    <font>
      <b/>
      <sz val="10"/>
      <name val="Calibri"/>
      <family val="2"/>
      <scheme val="minor"/>
    </font>
    <font>
      <b/>
      <sz val="9"/>
      <color theme="0" tint="-0.499984740745262"/>
      <name val="Calibri"/>
      <family val="2"/>
      <scheme val="minor"/>
    </font>
    <font>
      <b/>
      <sz val="9"/>
      <color rgb="FFC00000"/>
      <name val="Calibri"/>
      <family val="2"/>
      <scheme val="minor"/>
    </font>
    <font>
      <sz val="11"/>
      <color theme="0" tint="-0.499984740745262"/>
      <name val="Arial"/>
      <family val="2"/>
    </font>
    <font>
      <b/>
      <sz val="13"/>
      <color theme="1"/>
      <name val="Calibri"/>
      <family val="2"/>
      <scheme val="minor"/>
    </font>
    <font>
      <sz val="12"/>
      <name val="Arial"/>
      <family val="2"/>
    </font>
    <font>
      <sz val="9"/>
      <color indexed="81"/>
      <name val="Segoe UI"/>
      <family val="2"/>
    </font>
    <font>
      <b/>
      <sz val="9"/>
      <color indexed="81"/>
      <name val="Segoe UI"/>
      <family val="2"/>
    </font>
    <font>
      <sz val="10.5"/>
      <name val="Arial"/>
      <family val="2"/>
    </font>
    <font>
      <sz val="10.5"/>
      <color rgb="FF3F3F3F"/>
      <name val="Arial"/>
      <family val="2"/>
    </font>
    <font>
      <b/>
      <sz val="10"/>
      <color theme="0" tint="-0.499984740745262"/>
      <name val="Calibri"/>
      <family val="2"/>
      <scheme val="minor"/>
    </font>
    <font>
      <sz val="11"/>
      <color rgb="FFFF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
      <patternFill patternType="solid">
        <fgColor theme="6" tint="0.79998168889431442"/>
        <bgColor indexed="64"/>
      </patternFill>
    </fill>
    <fill>
      <patternFill patternType="solid">
        <fgColor rgb="FFFFFFF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bgColor indexed="64"/>
      </patternFill>
    </fill>
  </fills>
  <borders count="70">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bottom style="medium">
        <color theme="0"/>
      </bottom>
      <diagonal/>
    </border>
    <border>
      <left/>
      <right style="thin">
        <color theme="0" tint="-0.499984740745262"/>
      </right>
      <top style="thin">
        <color theme="1" tint="0.499984740745262"/>
      </top>
      <bottom style="hair">
        <color auto="1"/>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ck">
        <color theme="0"/>
      </left>
      <right/>
      <top/>
      <bottom/>
      <diagonal/>
    </border>
    <border>
      <left style="thin">
        <color theme="0" tint="-0.499984740745262"/>
      </left>
      <right/>
      <top style="thin">
        <color theme="1" tint="0.499984740745262"/>
      </top>
      <bottom style="hair">
        <color auto="1"/>
      </bottom>
      <diagonal/>
    </border>
    <border>
      <left/>
      <right style="thin">
        <color theme="1" tint="0.499984740745262"/>
      </right>
      <top style="thin">
        <color theme="1" tint="0.499984740745262"/>
      </top>
      <bottom/>
      <diagonal/>
    </border>
    <border>
      <left style="thin">
        <color theme="0"/>
      </left>
      <right style="thin">
        <color theme="0"/>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hair">
        <color auto="1"/>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medium">
        <color theme="0"/>
      </left>
      <right/>
      <top/>
      <bottom/>
      <diagonal/>
    </border>
    <border>
      <left/>
      <right style="medium">
        <color theme="0"/>
      </right>
      <top/>
      <bottom/>
      <diagonal/>
    </border>
    <border>
      <left/>
      <right style="hair">
        <color auto="1"/>
      </right>
      <top style="thin">
        <color theme="1" tint="0.499984740745262"/>
      </top>
      <bottom style="thin">
        <color theme="1" tint="0.499984740745262"/>
      </bottom>
      <diagonal/>
    </border>
    <border>
      <left style="thin">
        <color theme="0" tint="-0.499984740745262"/>
      </left>
      <right/>
      <top style="hair">
        <color auto="1"/>
      </top>
      <bottom style="thin">
        <color theme="1" tint="0.499984740745262"/>
      </bottom>
      <diagonal/>
    </border>
    <border>
      <left/>
      <right style="thin">
        <color theme="0" tint="-0.499984740745262"/>
      </right>
      <top style="hair">
        <color auto="1"/>
      </top>
      <bottom style="thin">
        <color theme="1" tint="0.499984740745262"/>
      </bottom>
      <diagonal/>
    </border>
    <border>
      <left style="thin">
        <color theme="1" tint="0.499984740745262"/>
      </left>
      <right/>
      <top style="hair">
        <color auto="1"/>
      </top>
      <bottom style="thin">
        <color theme="1" tint="0.499984740745262"/>
      </bottom>
      <diagonal/>
    </border>
    <border>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right style="thin">
        <color theme="1" tint="0.499984740745262"/>
      </right>
      <top/>
      <bottom/>
      <diagonal/>
    </border>
    <border>
      <left/>
      <right/>
      <top style="thin">
        <color theme="1" tint="0.499984740745262"/>
      </top>
      <bottom/>
      <diagonal/>
    </border>
    <border>
      <left style="thin">
        <color theme="1" tint="0.499984740745262"/>
      </left>
      <right style="thin">
        <color theme="1" tint="0.499984740745262"/>
      </right>
      <top style="hair">
        <color auto="1"/>
      </top>
      <bottom style="hair">
        <color auto="1"/>
      </bottom>
      <diagonal/>
    </border>
    <border>
      <left/>
      <right style="hair">
        <color auto="1"/>
      </right>
      <top style="thin">
        <color theme="1" tint="0.499984740745262"/>
      </top>
      <bottom/>
      <diagonal/>
    </border>
    <border>
      <left style="thin">
        <color theme="1" tint="0.499984740745262"/>
      </left>
      <right/>
      <top style="thin">
        <color theme="1" tint="0.499984740745262"/>
      </top>
      <bottom style="hair">
        <color auto="1"/>
      </bottom>
      <diagonal/>
    </border>
    <border>
      <left/>
      <right/>
      <top style="thin">
        <color theme="1" tint="0.499984740745262"/>
      </top>
      <bottom style="hair">
        <color auto="1"/>
      </bottom>
      <diagonal/>
    </border>
    <border>
      <left/>
      <right style="thin">
        <color theme="1" tint="0.499984740745262"/>
      </right>
      <top style="thin">
        <color theme="1" tint="0.499984740745262"/>
      </top>
      <bottom style="hair">
        <color auto="1"/>
      </bottom>
      <diagonal/>
    </border>
  </borders>
  <cellStyleXfs count="6">
    <xf numFmtId="0" fontId="0" fillId="0" borderId="0"/>
    <xf numFmtId="0" fontId="1" fillId="0" borderId="0"/>
    <xf numFmtId="0" fontId="2" fillId="0" borderId="0"/>
    <xf numFmtId="0" fontId="1" fillId="0" borderId="0"/>
    <xf numFmtId="0" fontId="32" fillId="10" borderId="16" applyNumberFormat="0" applyAlignment="0" applyProtection="0"/>
    <xf numFmtId="0" fontId="41" fillId="0" borderId="0" applyNumberFormat="0" applyFill="0" applyBorder="0" applyAlignment="0" applyProtection="0"/>
  </cellStyleXfs>
  <cellXfs count="328">
    <xf numFmtId="0" fontId="0" fillId="0" borderId="0" xfId="0"/>
    <xf numFmtId="0" fontId="4" fillId="0" borderId="0" xfId="0" applyFont="1"/>
    <xf numFmtId="0" fontId="4" fillId="0" borderId="0" xfId="0" applyFont="1" applyBorder="1"/>
    <xf numFmtId="0" fontId="0" fillId="0" borderId="0" xfId="0" applyAlignment="1"/>
    <xf numFmtId="0" fontId="0" fillId="0" borderId="0" xfId="0" applyFont="1"/>
    <xf numFmtId="0" fontId="0" fillId="4" borderId="0" xfId="0" applyFont="1" applyFill="1"/>
    <xf numFmtId="0" fontId="0" fillId="0" borderId="0" xfId="0" applyBorder="1"/>
    <xf numFmtId="0" fontId="4" fillId="0" borderId="0" xfId="0" applyFont="1" applyFill="1"/>
    <xf numFmtId="0" fontId="8" fillId="3" borderId="1" xfId="0" applyFont="1" applyFill="1" applyBorder="1" applyAlignment="1">
      <alignment horizontal="center"/>
    </xf>
    <xf numFmtId="0" fontId="13" fillId="0" borderId="0" xfId="0" applyFont="1"/>
    <xf numFmtId="0" fontId="4" fillId="0" borderId="0" xfId="0" applyFont="1" applyAlignment="1">
      <alignment vertical="center"/>
    </xf>
    <xf numFmtId="0" fontId="0" fillId="0" borderId="0" xfId="0" applyFont="1" applyBorder="1"/>
    <xf numFmtId="0" fontId="21" fillId="4" borderId="0" xfId="0" applyFont="1" applyFill="1" applyAlignment="1">
      <alignment vertical="center"/>
    </xf>
    <xf numFmtId="14" fontId="15" fillId="7" borderId="9" xfId="0" applyNumberFormat="1" applyFont="1" applyFill="1" applyBorder="1" applyAlignment="1">
      <alignment vertical="top"/>
    </xf>
    <xf numFmtId="0" fontId="16" fillId="5" borderId="9" xfId="0" applyFont="1" applyFill="1" applyBorder="1" applyAlignment="1">
      <alignment vertical="top"/>
    </xf>
    <xf numFmtId="0" fontId="0" fillId="0" borderId="0" xfId="0" applyFont="1" applyAlignment="1">
      <alignment vertical="center"/>
    </xf>
    <xf numFmtId="0" fontId="0" fillId="4"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25" fillId="0" borderId="0" xfId="0" applyFont="1" applyAlignment="1">
      <alignment horizontal="right" vertical="center" wrapText="1"/>
    </xf>
    <xf numFmtId="0" fontId="24" fillId="0" borderId="0" xfId="0" applyFont="1" applyAlignment="1">
      <alignment vertical="top"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Protection="1"/>
    <xf numFmtId="0" fontId="10" fillId="0" borderId="0" xfId="0" applyFont="1" applyFill="1" applyAlignment="1" applyProtection="1">
      <alignment horizontal="left" vertical="center"/>
    </xf>
    <xf numFmtId="0" fontId="0" fillId="0" borderId="0" xfId="0" applyProtection="1"/>
    <xf numFmtId="0" fontId="4" fillId="0" borderId="0" xfId="0" applyFont="1" applyBorder="1" applyProtection="1"/>
    <xf numFmtId="0" fontId="5" fillId="0" borderId="0" xfId="2" applyFont="1" applyBorder="1" applyAlignment="1" applyProtection="1">
      <alignment horizontal="right" vertical="center"/>
    </xf>
    <xf numFmtId="0" fontId="0" fillId="0" borderId="0" xfId="0" applyFill="1" applyBorder="1" applyProtection="1"/>
    <xf numFmtId="0" fontId="4" fillId="0" borderId="0" xfId="0" applyFont="1" applyFill="1" applyBorder="1" applyProtection="1"/>
    <xf numFmtId="0" fontId="10" fillId="0" borderId="0" xfId="0" applyFont="1" applyAlignment="1" applyProtection="1">
      <alignment horizontal="right" vertical="center"/>
    </xf>
    <xf numFmtId="0" fontId="4" fillId="0" borderId="0" xfId="0" applyFont="1" applyProtection="1">
      <protection hidden="1"/>
    </xf>
    <xf numFmtId="0" fontId="0" fillId="0" borderId="0" xfId="0" applyProtection="1">
      <protection hidden="1"/>
    </xf>
    <xf numFmtId="0" fontId="22" fillId="0" borderId="0" xfId="0" applyFont="1" applyAlignment="1">
      <alignment horizontal="righ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0" fillId="0" borderId="0" xfId="0" applyAlignment="1" applyProtection="1">
      <alignment vertical="center"/>
    </xf>
    <xf numFmtId="0" fontId="3" fillId="0" borderId="0" xfId="3" applyFont="1" applyFill="1" applyBorder="1" applyAlignment="1">
      <alignment vertical="top" wrapText="1"/>
    </xf>
    <xf numFmtId="0" fontId="3" fillId="0" borderId="0" xfId="3" applyFont="1" applyBorder="1"/>
    <xf numFmtId="0" fontId="3" fillId="0" borderId="0" xfId="3" applyFont="1" applyFill="1" applyBorder="1"/>
    <xf numFmtId="0" fontId="11" fillId="0" borderId="0" xfId="2" applyFont="1" applyBorder="1" applyAlignment="1"/>
    <xf numFmtId="0" fontId="3" fillId="0" borderId="0" xfId="0" applyFont="1" applyFill="1" applyAlignment="1">
      <alignment horizontal="center"/>
    </xf>
    <xf numFmtId="0" fontId="29" fillId="0" borderId="0" xfId="0" applyFont="1" applyAlignment="1"/>
    <xf numFmtId="0" fontId="29" fillId="0" borderId="0" xfId="0" applyFont="1" applyBorder="1" applyAlignment="1"/>
    <xf numFmtId="0" fontId="30" fillId="0" borderId="0" xfId="0" applyFont="1" applyAlignment="1">
      <alignment vertical="center"/>
    </xf>
    <xf numFmtId="0" fontId="31" fillId="0" borderId="0" xfId="0" applyFont="1" applyFill="1" applyAlignment="1">
      <alignment horizontal="center" vertical="center"/>
    </xf>
    <xf numFmtId="0" fontId="0" fillId="9" borderId="0" xfId="0" applyFill="1"/>
    <xf numFmtId="0" fontId="0" fillId="9" borderId="0" xfId="0" applyFill="1" applyAlignment="1">
      <alignment vertical="center"/>
    </xf>
    <xf numFmtId="0" fontId="29" fillId="9" borderId="0" xfId="0" applyFont="1" applyFill="1" applyAlignment="1"/>
    <xf numFmtId="0" fontId="0" fillId="9" borderId="0" xfId="0" applyFont="1" applyFill="1"/>
    <xf numFmtId="0" fontId="9" fillId="0" borderId="0" xfId="3" applyFont="1" applyFill="1" applyBorder="1"/>
    <xf numFmtId="0" fontId="15" fillId="0" borderId="0" xfId="3" applyFont="1" applyFill="1" applyBorder="1" applyAlignment="1">
      <alignment vertical="top" wrapText="1"/>
    </xf>
    <xf numFmtId="0" fontId="33" fillId="0" borderId="0" xfId="4" applyFont="1" applyFill="1" applyBorder="1" applyAlignment="1">
      <alignment vertical="center" wrapText="1"/>
    </xf>
    <xf numFmtId="0" fontId="34" fillId="0" borderId="0" xfId="4" applyFont="1" applyFill="1" applyBorder="1" applyAlignment="1">
      <alignment vertical="center"/>
    </xf>
    <xf numFmtId="0" fontId="34" fillId="0" borderId="0" xfId="4" applyFont="1" applyFill="1" applyBorder="1" applyAlignment="1">
      <alignment horizontal="right" vertical="center" indent="1"/>
    </xf>
    <xf numFmtId="0" fontId="34" fillId="0" borderId="0" xfId="4" applyFont="1" applyFill="1" applyBorder="1" applyAlignment="1">
      <alignment horizontal="right" vertical="center" indent="1" shrinkToFit="1"/>
    </xf>
    <xf numFmtId="0" fontId="23" fillId="0" borderId="0" xfId="0" applyFont="1" applyAlignment="1">
      <alignment horizontal="right" vertical="center" wrapText="1"/>
    </xf>
    <xf numFmtId="0" fontId="4" fillId="0" borderId="0" xfId="0" applyFont="1" applyFill="1" applyAlignment="1">
      <alignment horizontal="center" vertical="center"/>
    </xf>
    <xf numFmtId="0" fontId="6" fillId="11" borderId="26" xfId="0" applyFont="1" applyFill="1" applyBorder="1" applyAlignment="1">
      <alignment vertical="center"/>
    </xf>
    <xf numFmtId="0" fontId="4" fillId="11" borderId="26" xfId="0" applyFont="1" applyFill="1" applyBorder="1" applyAlignment="1">
      <alignment vertical="center"/>
    </xf>
    <xf numFmtId="0" fontId="3" fillId="0" borderId="24" xfId="3" applyFont="1" applyBorder="1"/>
    <xf numFmtId="0" fontId="3" fillId="0" borderId="25" xfId="3" applyFont="1" applyFill="1" applyBorder="1"/>
    <xf numFmtId="0" fontId="4" fillId="0" borderId="31" xfId="0" applyFont="1" applyBorder="1" applyProtection="1"/>
    <xf numFmtId="0" fontId="0" fillId="0" borderId="32" xfId="0" applyFill="1" applyBorder="1" applyProtection="1"/>
    <xf numFmtId="0" fontId="0" fillId="0" borderId="31" xfId="0" applyFill="1" applyBorder="1" applyProtection="1"/>
    <xf numFmtId="0" fontId="0" fillId="0" borderId="33" xfId="0" applyFill="1" applyBorder="1" applyProtection="1"/>
    <xf numFmtId="0" fontId="4" fillId="0" borderId="34" xfId="0" applyFont="1" applyFill="1" applyBorder="1" applyProtection="1"/>
    <xf numFmtId="0" fontId="0" fillId="0" borderId="34" xfId="0" applyFill="1" applyBorder="1" applyProtection="1"/>
    <xf numFmtId="0" fontId="0" fillId="0" borderId="35" xfId="0" applyFill="1" applyBorder="1" applyProtection="1"/>
    <xf numFmtId="0" fontId="49" fillId="0" borderId="0" xfId="3" applyFont="1" applyFill="1" applyBorder="1" applyAlignment="1">
      <alignment horizontal="right" vertical="center"/>
    </xf>
    <xf numFmtId="0" fontId="21" fillId="4" borderId="27" xfId="0" applyFont="1" applyFill="1" applyBorder="1" applyAlignment="1">
      <alignment vertical="center"/>
    </xf>
    <xf numFmtId="0" fontId="4" fillId="4" borderId="27" xfId="0" applyFont="1" applyFill="1" applyBorder="1" applyAlignment="1">
      <alignment vertical="center"/>
    </xf>
    <xf numFmtId="0" fontId="0" fillId="4" borderId="27" xfId="0" applyFont="1" applyFill="1" applyBorder="1" applyAlignment="1">
      <alignment vertical="center"/>
    </xf>
    <xf numFmtId="0" fontId="50" fillId="4" borderId="0" xfId="3" applyFont="1" applyFill="1" applyBorder="1" applyAlignment="1">
      <alignment horizontal="left" vertical="center" wrapText="1"/>
    </xf>
    <xf numFmtId="0" fontId="53" fillId="4" borderId="0" xfId="0" applyFont="1" applyFill="1" applyBorder="1" applyAlignment="1">
      <alignment vertical="center"/>
    </xf>
    <xf numFmtId="0" fontId="54" fillId="4" borderId="0" xfId="0" applyFont="1" applyFill="1" applyAlignment="1">
      <alignment vertical="center"/>
    </xf>
    <xf numFmtId="0" fontId="3" fillId="0" borderId="5" xfId="3" applyFont="1" applyBorder="1" applyAlignment="1">
      <alignment vertical="center"/>
    </xf>
    <xf numFmtId="0" fontId="3" fillId="0" borderId="6" xfId="3" applyFont="1" applyBorder="1" applyAlignment="1">
      <alignment horizontal="right" vertical="center"/>
    </xf>
    <xf numFmtId="0" fontId="3" fillId="0" borderId="6" xfId="3" applyFont="1" applyBorder="1" applyAlignment="1">
      <alignment horizontal="center" vertical="center"/>
    </xf>
    <xf numFmtId="0" fontId="3" fillId="0" borderId="7" xfId="3" applyFont="1" applyBorder="1" applyAlignment="1">
      <alignment vertical="center"/>
    </xf>
    <xf numFmtId="0" fontId="1" fillId="0" borderId="25" xfId="3" applyFont="1" applyFill="1" applyBorder="1" applyAlignment="1">
      <alignment vertical="top"/>
    </xf>
    <xf numFmtId="0" fontId="26" fillId="0" borderId="24" xfId="0" applyFont="1" applyBorder="1" applyAlignment="1">
      <alignment horizontal="left" vertical="top" indent="1"/>
    </xf>
    <xf numFmtId="0" fontId="26" fillId="0" borderId="0" xfId="0" applyFont="1" applyAlignment="1">
      <alignment horizontal="left" vertical="center"/>
    </xf>
    <xf numFmtId="0" fontId="5" fillId="0" borderId="0" xfId="4" applyFont="1" applyFill="1" applyBorder="1" applyAlignment="1">
      <alignment horizontal="right" vertical="center" indent="1"/>
    </xf>
    <xf numFmtId="0" fontId="21" fillId="11" borderId="0" xfId="0" applyFont="1" applyFill="1" applyAlignment="1">
      <alignment horizontal="left" vertical="top" wrapText="1"/>
    </xf>
    <xf numFmtId="0" fontId="20" fillId="0" borderId="10" xfId="0" applyFont="1" applyBorder="1" applyProtection="1"/>
    <xf numFmtId="0" fontId="3" fillId="0" borderId="10" xfId="0" applyFont="1" applyBorder="1" applyProtection="1"/>
    <xf numFmtId="0" fontId="63" fillId="11" borderId="10" xfId="0" applyFont="1" applyFill="1" applyBorder="1" applyAlignment="1" applyProtection="1">
      <alignment horizontal="center" vertical="center"/>
    </xf>
    <xf numFmtId="0" fontId="3" fillId="0" borderId="0" xfId="0" applyFont="1" applyProtection="1"/>
    <xf numFmtId="14" fontId="14" fillId="6" borderId="9" xfId="0" applyNumberFormat="1" applyFont="1" applyFill="1" applyBorder="1" applyProtection="1"/>
    <xf numFmtId="14" fontId="18" fillId="5" borderId="9" xfId="0" applyNumberFormat="1" applyFont="1" applyFill="1" applyBorder="1" applyProtection="1"/>
    <xf numFmtId="0" fontId="19" fillId="0" borderId="0" xfId="0" applyFont="1" applyProtection="1"/>
    <xf numFmtId="14" fontId="18" fillId="5" borderId="9" xfId="0" applyNumberFormat="1" applyFont="1" applyFill="1" applyBorder="1" applyAlignment="1" applyProtection="1">
      <alignment horizontal="center"/>
    </xf>
    <xf numFmtId="1" fontId="16" fillId="5" borderId="9" xfId="0" applyNumberFormat="1" applyFont="1" applyFill="1" applyBorder="1" applyAlignment="1" applyProtection="1">
      <alignment horizontal="center" vertical="top"/>
    </xf>
    <xf numFmtId="14" fontId="15" fillId="8" borderId="9" xfId="0" applyNumberFormat="1" applyFont="1" applyFill="1" applyBorder="1" applyAlignment="1" applyProtection="1">
      <alignment vertical="top" wrapText="1"/>
    </xf>
    <xf numFmtId="14" fontId="16" fillId="5" borderId="9" xfId="0" applyNumberFormat="1" applyFont="1" applyFill="1" applyBorder="1" applyAlignment="1" applyProtection="1">
      <alignment vertical="top" wrapText="1"/>
    </xf>
    <xf numFmtId="0" fontId="17" fillId="0" borderId="0" xfId="0" applyFont="1" applyAlignment="1" applyProtection="1">
      <alignment vertical="top"/>
    </xf>
    <xf numFmtId="0" fontId="0" fillId="0" borderId="0" xfId="0" applyAlignment="1" applyProtection="1"/>
    <xf numFmtId="14" fontId="15" fillId="7" borderId="9" xfId="0" applyNumberFormat="1" applyFont="1" applyFill="1" applyBorder="1" applyAlignment="1" applyProtection="1">
      <alignment vertical="top"/>
    </xf>
    <xf numFmtId="14" fontId="16" fillId="5" borderId="9" xfId="0" applyNumberFormat="1" applyFont="1" applyFill="1" applyBorder="1" applyAlignment="1" applyProtection="1">
      <alignment vertical="top"/>
    </xf>
    <xf numFmtId="1" fontId="15" fillId="7" borderId="9" xfId="0" applyNumberFormat="1" applyFont="1" applyFill="1" applyBorder="1" applyAlignment="1" applyProtection="1">
      <alignment vertical="top"/>
    </xf>
    <xf numFmtId="1" fontId="15" fillId="7" borderId="9" xfId="0" applyNumberFormat="1" applyFont="1" applyFill="1" applyBorder="1" applyAlignment="1" applyProtection="1">
      <alignment horizontal="left" vertical="top"/>
    </xf>
    <xf numFmtId="2" fontId="15" fillId="7" borderId="9" xfId="0" applyNumberFormat="1" applyFont="1" applyFill="1" applyBorder="1" applyAlignment="1" applyProtection="1">
      <alignment vertical="top"/>
    </xf>
    <xf numFmtId="0" fontId="16" fillId="5" borderId="9" xfId="0" applyFont="1" applyFill="1" applyBorder="1" applyAlignment="1" applyProtection="1">
      <alignment vertical="top"/>
    </xf>
    <xf numFmtId="14" fontId="53" fillId="7" borderId="9" xfId="0" applyNumberFormat="1" applyFont="1" applyFill="1" applyBorder="1" applyAlignment="1" applyProtection="1">
      <alignment vertical="top"/>
    </xf>
    <xf numFmtId="14" fontId="15" fillId="7" borderId="39" xfId="0" applyNumberFormat="1" applyFont="1" applyFill="1" applyBorder="1" applyAlignment="1" applyProtection="1">
      <alignment vertical="top"/>
    </xf>
    <xf numFmtId="1" fontId="15" fillId="15" borderId="9" xfId="0" applyNumberFormat="1" applyFont="1" applyFill="1" applyBorder="1" applyAlignment="1" applyProtection="1">
      <alignment vertical="top"/>
      <protection locked="0"/>
    </xf>
    <xf numFmtId="14" fontId="15" fillId="9" borderId="9" xfId="0" applyNumberFormat="1" applyFont="1" applyFill="1" applyBorder="1" applyAlignment="1" applyProtection="1">
      <alignment vertical="top"/>
      <protection locked="0"/>
    </xf>
    <xf numFmtId="0" fontId="15" fillId="7" borderId="9" xfId="0" applyFont="1" applyFill="1" applyBorder="1" applyAlignment="1" applyProtection="1">
      <alignment vertical="top"/>
    </xf>
    <xf numFmtId="0" fontId="4" fillId="2" borderId="40" xfId="0" applyFont="1" applyFill="1" applyBorder="1"/>
    <xf numFmtId="0" fontId="4" fillId="2" borderId="41" xfId="0" applyFont="1" applyFill="1" applyBorder="1"/>
    <xf numFmtId="0" fontId="4" fillId="2" borderId="42" xfId="0" applyFont="1" applyFill="1" applyBorder="1"/>
    <xf numFmtId="164" fontId="65" fillId="0" borderId="46" xfId="0" applyNumberFormat="1" applyFont="1" applyFill="1" applyBorder="1" applyAlignment="1" applyProtection="1">
      <alignment horizontal="center" vertical="center"/>
      <protection hidden="1"/>
    </xf>
    <xf numFmtId="0" fontId="0" fillId="2" borderId="0" xfId="0" applyFont="1" applyFill="1" applyBorder="1"/>
    <xf numFmtId="0" fontId="64" fillId="2" borderId="0" xfId="0" applyFont="1" applyFill="1" applyAlignment="1">
      <alignment horizontal="right" vertical="center" indent="1"/>
    </xf>
    <xf numFmtId="165" fontId="66" fillId="0" borderId="44" xfId="0" applyNumberFormat="1" applyFont="1" applyFill="1" applyBorder="1" applyAlignment="1" applyProtection="1">
      <alignment horizontal="center" vertical="center"/>
      <protection hidden="1"/>
    </xf>
    <xf numFmtId="0" fontId="0" fillId="2" borderId="47" xfId="0" applyFont="1" applyFill="1" applyBorder="1"/>
    <xf numFmtId="0" fontId="21" fillId="11" borderId="0" xfId="0" applyFont="1" applyFill="1" applyAlignment="1">
      <alignment vertical="center"/>
    </xf>
    <xf numFmtId="0" fontId="0" fillId="11" borderId="0" xfId="0" applyFont="1" applyFill="1" applyAlignment="1">
      <alignment vertical="center"/>
    </xf>
    <xf numFmtId="0" fontId="64" fillId="2" borderId="48" xfId="0" applyFont="1" applyFill="1" applyBorder="1" applyAlignment="1">
      <alignment horizontal="center" vertical="center"/>
    </xf>
    <xf numFmtId="0" fontId="64" fillId="2" borderId="49" xfId="0" applyFont="1" applyFill="1" applyBorder="1" applyAlignment="1">
      <alignment horizontal="center" vertical="center"/>
    </xf>
    <xf numFmtId="4" fontId="37" fillId="2" borderId="49" xfId="0" applyNumberFormat="1" applyFont="1" applyFill="1" applyBorder="1" applyAlignment="1" applyProtection="1">
      <alignment horizontal="right" vertical="center" shrinkToFit="1"/>
      <protection hidden="1"/>
    </xf>
    <xf numFmtId="164" fontId="65" fillId="2" borderId="49" xfId="0" applyNumberFormat="1" applyFont="1" applyFill="1" applyBorder="1" applyAlignment="1" applyProtection="1">
      <alignment horizontal="center" vertical="center"/>
      <protection hidden="1"/>
    </xf>
    <xf numFmtId="0" fontId="64" fillId="2" borderId="49" xfId="0" applyFont="1" applyFill="1" applyBorder="1" applyAlignment="1">
      <alignment horizontal="right" vertical="center" wrapText="1" indent="1"/>
    </xf>
    <xf numFmtId="166" fontId="31" fillId="2" borderId="49" xfId="0" applyNumberFormat="1" applyFont="1" applyFill="1" applyBorder="1" applyAlignment="1" applyProtection="1">
      <alignment vertical="top"/>
      <protection hidden="1"/>
    </xf>
    <xf numFmtId="166" fontId="39" fillId="2" borderId="49" xfId="0" applyNumberFormat="1" applyFont="1" applyFill="1" applyBorder="1" applyAlignment="1" applyProtection="1">
      <alignment horizontal="right" vertical="center" indent="1" shrinkToFit="1"/>
      <protection hidden="1"/>
    </xf>
    <xf numFmtId="166" fontId="39" fillId="2" borderId="50" xfId="0" applyNumberFormat="1" applyFont="1" applyFill="1" applyBorder="1" applyAlignment="1" applyProtection="1">
      <alignment horizontal="right" vertical="center" indent="1" shrinkToFit="1"/>
      <protection hidden="1"/>
    </xf>
    <xf numFmtId="0" fontId="3" fillId="0" borderId="24" xfId="3" applyFont="1" applyFill="1" applyBorder="1" applyAlignment="1">
      <alignment vertical="top" wrapText="1"/>
    </xf>
    <xf numFmtId="0" fontId="67" fillId="0" borderId="0" xfId="0" applyFont="1" applyBorder="1"/>
    <xf numFmtId="0" fontId="1" fillId="0" borderId="0" xfId="3" applyFont="1" applyFill="1" applyBorder="1"/>
    <xf numFmtId="0" fontId="68" fillId="0" borderId="0" xfId="0" applyFont="1" applyBorder="1"/>
    <xf numFmtId="0" fontId="9" fillId="0" borderId="3" xfId="3" applyFont="1" applyFill="1" applyBorder="1"/>
    <xf numFmtId="0" fontId="9" fillId="0" borderId="4" xfId="3" applyFont="1" applyFill="1" applyBorder="1"/>
    <xf numFmtId="0" fontId="3" fillId="0" borderId="4" xfId="3" applyFont="1" applyFill="1" applyBorder="1"/>
    <xf numFmtId="0" fontId="3" fillId="0" borderId="4" xfId="3" applyFont="1" applyBorder="1"/>
    <xf numFmtId="0" fontId="3" fillId="0" borderId="8" xfId="3" applyFont="1" applyBorder="1"/>
    <xf numFmtId="0" fontId="8" fillId="0" borderId="0" xfId="0" applyFont="1" applyFill="1" applyBorder="1" applyAlignment="1">
      <alignment horizontal="center"/>
    </xf>
    <xf numFmtId="0" fontId="57" fillId="2" borderId="51" xfId="4" applyFont="1" applyFill="1" applyBorder="1" applyAlignment="1" applyProtection="1">
      <alignment vertical="center" shrinkToFit="1"/>
    </xf>
    <xf numFmtId="0" fontId="64" fillId="4" borderId="0" xfId="0" applyFont="1" applyFill="1" applyAlignment="1">
      <alignment vertical="center"/>
    </xf>
    <xf numFmtId="0" fontId="1" fillId="0" borderId="0" xfId="3" applyFont="1" applyFill="1" applyBorder="1" applyAlignment="1">
      <alignment horizontal="right"/>
    </xf>
    <xf numFmtId="0" fontId="64" fillId="11" borderId="0" xfId="0" applyFont="1" applyFill="1" applyAlignment="1">
      <alignment vertical="center"/>
    </xf>
    <xf numFmtId="0" fontId="72" fillId="0" borderId="0" xfId="0" applyFont="1" applyFill="1" applyBorder="1" applyAlignment="1">
      <alignment horizontal="center" vertical="center"/>
    </xf>
    <xf numFmtId="0" fontId="73" fillId="2" borderId="51" xfId="4" applyFont="1" applyFill="1" applyBorder="1" applyAlignment="1" applyProtection="1">
      <alignment vertical="center" shrinkToFit="1"/>
    </xf>
    <xf numFmtId="0" fontId="74" fillId="2" borderId="12" xfId="0" applyNumberFormat="1" applyFont="1" applyFill="1" applyBorder="1" applyAlignment="1" applyProtection="1">
      <alignment horizontal="center" vertical="center" wrapText="1"/>
      <protection hidden="1"/>
    </xf>
    <xf numFmtId="0" fontId="72" fillId="0" borderId="14" xfId="0" applyFont="1" applyFill="1" applyBorder="1" applyAlignment="1">
      <alignment horizontal="center" vertical="center"/>
    </xf>
    <xf numFmtId="49" fontId="38" fillId="12" borderId="51" xfId="4" applyNumberFormat="1" applyFont="1" applyFill="1" applyBorder="1" applyAlignment="1" applyProtection="1">
      <alignment horizontal="center" vertical="center" wrapText="1" shrinkToFit="1"/>
      <protection locked="0"/>
    </xf>
    <xf numFmtId="4" fontId="76" fillId="17" borderId="12" xfId="0" applyNumberFormat="1" applyFont="1" applyFill="1" applyBorder="1" applyAlignment="1" applyProtection="1">
      <alignment horizontal="right" vertical="center" indent="1" shrinkToFit="1"/>
    </xf>
    <xf numFmtId="0" fontId="64" fillId="11" borderId="10" xfId="0" applyFont="1" applyFill="1" applyBorder="1" applyAlignment="1">
      <alignment vertical="center"/>
    </xf>
    <xf numFmtId="0" fontId="68" fillId="0" borderId="0" xfId="0" applyFont="1" applyBorder="1" applyAlignment="1">
      <alignment vertical="center" wrapText="1"/>
    </xf>
    <xf numFmtId="0" fontId="77" fillId="2" borderId="43" xfId="0" applyFont="1" applyFill="1" applyBorder="1" applyAlignment="1">
      <alignment horizontal="left" vertical="center" indent="2"/>
    </xf>
    <xf numFmtId="0" fontId="64" fillId="2" borderId="0" xfId="0" applyFont="1" applyFill="1" applyBorder="1" applyAlignment="1">
      <alignment vertical="center"/>
    </xf>
    <xf numFmtId="0" fontId="64" fillId="2" borderId="0" xfId="0" applyFont="1" applyFill="1" applyBorder="1" applyAlignment="1">
      <alignment horizontal="right" vertical="center" indent="1"/>
    </xf>
    <xf numFmtId="0" fontId="77" fillId="2" borderId="43" xfId="0" applyFont="1" applyFill="1" applyBorder="1" applyAlignment="1">
      <alignment horizontal="right" vertical="center" indent="1"/>
    </xf>
    <xf numFmtId="164" fontId="65" fillId="0" borderId="19" xfId="0" applyNumberFormat="1" applyFont="1" applyFill="1" applyBorder="1" applyAlignment="1" applyProtection="1">
      <alignment horizontal="center" vertical="center"/>
      <protection hidden="1"/>
    </xf>
    <xf numFmtId="0" fontId="47" fillId="4" borderId="0" xfId="0" applyFont="1" applyFill="1" applyAlignment="1">
      <alignment vertical="center"/>
    </xf>
    <xf numFmtId="0" fontId="26" fillId="0" borderId="0" xfId="0" applyFont="1" applyBorder="1" applyAlignment="1">
      <alignment vertical="top" wrapText="1"/>
    </xf>
    <xf numFmtId="0" fontId="49" fillId="0" borderId="0" xfId="0" applyFont="1" applyFill="1" applyAlignment="1">
      <alignment vertical="top"/>
    </xf>
    <xf numFmtId="0" fontId="4" fillId="0" borderId="0" xfId="0" applyFont="1" applyAlignment="1">
      <alignment vertical="top"/>
    </xf>
    <xf numFmtId="0" fontId="32" fillId="0" borderId="0" xfId="4" applyFont="1" applyFill="1" applyBorder="1" applyAlignment="1">
      <alignment horizontal="right" vertical="center" indent="1"/>
    </xf>
    <xf numFmtId="1" fontId="33" fillId="0" borderId="0" xfId="4" applyNumberFormat="1" applyFont="1" applyFill="1" applyBorder="1" applyAlignment="1" applyProtection="1">
      <alignment horizontal="right" vertical="center" indent="1" shrinkToFit="1"/>
      <protection hidden="1"/>
    </xf>
    <xf numFmtId="2" fontId="33" fillId="0" borderId="0" xfId="4" applyNumberFormat="1" applyFont="1" applyFill="1" applyBorder="1" applyAlignment="1" applyProtection="1">
      <alignment horizontal="right" vertical="center" indent="1" shrinkToFit="1"/>
      <protection hidden="1"/>
    </xf>
    <xf numFmtId="44" fontId="33" fillId="0" borderId="0" xfId="4" applyNumberFormat="1" applyFont="1" applyFill="1" applyBorder="1" applyAlignment="1" applyProtection="1">
      <alignment vertical="center" shrinkToFit="1"/>
      <protection hidden="1"/>
    </xf>
    <xf numFmtId="0" fontId="4" fillId="0" borderId="0" xfId="0" applyFont="1" applyFill="1" applyAlignment="1">
      <alignment vertical="top"/>
    </xf>
    <xf numFmtId="0" fontId="4" fillId="0" borderId="0" xfId="0" applyFont="1" applyFill="1" applyAlignment="1"/>
    <xf numFmtId="4" fontId="0" fillId="0" borderId="0" xfId="0" applyNumberFormat="1" applyFont="1"/>
    <xf numFmtId="4" fontId="0" fillId="0" borderId="0" xfId="0" applyNumberFormat="1"/>
    <xf numFmtId="4" fontId="0" fillId="0" borderId="0" xfId="0" applyNumberFormat="1" applyAlignment="1"/>
    <xf numFmtId="0" fontId="84" fillId="0" borderId="0" xfId="0" applyFont="1"/>
    <xf numFmtId="49" fontId="37" fillId="12" borderId="12" xfId="0" applyNumberFormat="1" applyFont="1" applyFill="1" applyBorder="1" applyAlignment="1" applyProtection="1">
      <alignment horizontal="left" vertical="center" indent="1" shrinkToFit="1"/>
      <protection locked="0"/>
    </xf>
    <xf numFmtId="0" fontId="48" fillId="4" borderId="0" xfId="3"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41" fillId="13" borderId="0" xfId="5" quotePrefix="1" applyFill="1" applyBorder="1" applyAlignment="1">
      <alignment horizontal="left" vertical="center" wrapText="1"/>
    </xf>
    <xf numFmtId="0" fontId="41" fillId="13" borderId="26" xfId="5" quotePrefix="1" applyFill="1" applyBorder="1" applyAlignment="1">
      <alignment horizontal="left" vertical="center" wrapText="1"/>
    </xf>
    <xf numFmtId="0" fontId="42" fillId="11" borderId="27" xfId="5" applyFont="1" applyFill="1" applyBorder="1" applyAlignment="1">
      <alignment horizontal="left" vertical="center"/>
    </xf>
    <xf numFmtId="0" fontId="7" fillId="0" borderId="0" xfId="0" applyFont="1" applyFill="1" applyBorder="1" applyAlignment="1">
      <alignment horizontal="left" vertical="center" wrapText="1"/>
    </xf>
    <xf numFmtId="0" fontId="64" fillId="2" borderId="43" xfId="0" applyFont="1" applyFill="1" applyBorder="1" applyAlignment="1">
      <alignment horizontal="center" vertical="center" shrinkToFit="1"/>
    </xf>
    <xf numFmtId="0" fontId="64" fillId="2" borderId="0" xfId="0" applyFont="1" applyFill="1" applyBorder="1" applyAlignment="1">
      <alignment horizontal="center" vertical="center" shrinkToFit="1"/>
    </xf>
    <xf numFmtId="4" fontId="37" fillId="0" borderId="44" xfId="0" applyNumberFormat="1" applyFont="1" applyFill="1" applyBorder="1" applyAlignment="1" applyProtection="1">
      <alignment horizontal="right" vertical="center" shrinkToFit="1"/>
    </xf>
    <xf numFmtId="4" fontId="37" fillId="0" borderId="45" xfId="0" applyNumberFormat="1" applyFont="1" applyFill="1" applyBorder="1" applyAlignment="1" applyProtection="1">
      <alignment horizontal="right" vertical="center" shrinkToFit="1"/>
    </xf>
    <xf numFmtId="0" fontId="48" fillId="0" borderId="24" xfId="3" applyFont="1" applyFill="1" applyBorder="1" applyAlignment="1">
      <alignment horizontal="left" vertical="top" wrapText="1" indent="1"/>
    </xf>
    <xf numFmtId="0" fontId="48" fillId="0" borderId="0" xfId="3" applyFont="1" applyFill="1" applyBorder="1" applyAlignment="1">
      <alignment horizontal="left" vertical="top" wrapText="1" indent="1"/>
    </xf>
    <xf numFmtId="0" fontId="6" fillId="2" borderId="12"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xf>
    <xf numFmtId="0" fontId="55" fillId="2" borderId="12" xfId="0" applyFont="1" applyFill="1" applyBorder="1" applyAlignment="1" applyProtection="1">
      <alignment horizontal="left" vertical="center"/>
    </xf>
    <xf numFmtId="0" fontId="55" fillId="2" borderId="13" xfId="0" applyFont="1" applyFill="1" applyBorder="1" applyAlignment="1">
      <alignment horizontal="center" vertical="center" shrinkToFit="1"/>
    </xf>
    <xf numFmtId="0" fontId="55" fillId="2" borderId="1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1" fontId="39" fillId="12" borderId="13" xfId="0" applyNumberFormat="1" applyFont="1" applyFill="1" applyBorder="1" applyAlignment="1" applyProtection="1">
      <alignment horizontal="center" vertical="center" shrinkToFit="1"/>
      <protection locked="0"/>
    </xf>
    <xf numFmtId="1" fontId="39" fillId="12" borderId="15" xfId="0" applyNumberFormat="1" applyFont="1" applyFill="1" applyBorder="1" applyAlignment="1" applyProtection="1">
      <alignment horizontal="center" vertical="center" shrinkToFit="1"/>
      <protection locked="0"/>
    </xf>
    <xf numFmtId="1" fontId="36" fillId="12" borderId="13" xfId="0" applyNumberFormat="1" applyFont="1" applyFill="1" applyBorder="1" applyAlignment="1" applyProtection="1">
      <alignment horizontal="center" vertical="center" shrinkToFit="1"/>
      <protection locked="0"/>
    </xf>
    <xf numFmtId="1" fontId="36" fillId="12" borderId="14" xfId="0" applyNumberFormat="1" applyFont="1" applyFill="1" applyBorder="1" applyAlignment="1" applyProtection="1">
      <alignment horizontal="center" vertical="center" shrinkToFit="1"/>
      <protection locked="0"/>
    </xf>
    <xf numFmtId="1" fontId="36" fillId="12" borderId="15" xfId="0" applyNumberFormat="1" applyFont="1" applyFill="1" applyBorder="1" applyAlignment="1" applyProtection="1">
      <alignment horizontal="center" vertical="center" shrinkToFit="1"/>
      <protection locked="0"/>
    </xf>
    <xf numFmtId="14" fontId="26" fillId="12" borderId="10" xfId="0" applyNumberFormat="1" applyFont="1" applyFill="1" applyBorder="1" applyAlignment="1" applyProtection="1">
      <alignment horizontal="left" vertical="center" shrinkToFit="1"/>
      <protection locked="0"/>
    </xf>
    <xf numFmtId="14" fontId="26" fillId="12" borderId="10" xfId="0" applyNumberFormat="1" applyFont="1" applyFill="1" applyBorder="1" applyAlignment="1" applyProtection="1">
      <alignment horizontal="center" vertical="center"/>
      <protection locked="0"/>
    </xf>
    <xf numFmtId="0" fontId="69" fillId="0" borderId="11" xfId="3" applyFont="1" applyFill="1" applyBorder="1" applyAlignment="1">
      <alignment horizontal="center"/>
    </xf>
    <xf numFmtId="0" fontId="59" fillId="0" borderId="0" xfId="0" applyFont="1" applyFill="1" applyBorder="1" applyAlignment="1">
      <alignment horizontal="left" vertical="top" wrapText="1"/>
    </xf>
    <xf numFmtId="0" fontId="55" fillId="2" borderId="12" xfId="0" applyFont="1" applyFill="1" applyBorder="1" applyAlignment="1" applyProtection="1">
      <alignment horizontal="left" vertical="center" wrapText="1"/>
    </xf>
    <xf numFmtId="49" fontId="37" fillId="12" borderId="13" xfId="0" applyNumberFormat="1" applyFont="1" applyFill="1" applyBorder="1" applyAlignment="1" applyProtection="1">
      <alignment horizontal="left" vertical="center" indent="1" shrinkToFit="1"/>
      <protection locked="0"/>
    </xf>
    <xf numFmtId="49" fontId="37" fillId="12" borderId="14" xfId="0" applyNumberFormat="1" applyFont="1" applyFill="1" applyBorder="1" applyAlignment="1" applyProtection="1">
      <alignment horizontal="left" vertical="center" indent="1" shrinkToFit="1"/>
      <protection locked="0"/>
    </xf>
    <xf numFmtId="49" fontId="37" fillId="12" borderId="15" xfId="0" applyNumberFormat="1" applyFont="1" applyFill="1" applyBorder="1" applyAlignment="1" applyProtection="1">
      <alignment horizontal="left" vertical="center" indent="1" shrinkToFit="1"/>
      <protection locked="0"/>
    </xf>
    <xf numFmtId="166" fontId="39" fillId="0" borderId="45" xfId="0" applyNumberFormat="1" applyFont="1" applyFill="1" applyBorder="1" applyAlignment="1" applyProtection="1">
      <alignment horizontal="right" vertical="center" shrinkToFit="1"/>
    </xf>
    <xf numFmtId="166" fontId="39" fillId="0" borderId="46" xfId="0" applyNumberFormat="1" applyFont="1" applyFill="1" applyBorder="1" applyAlignment="1" applyProtection="1">
      <alignment horizontal="right" vertical="center" shrinkToFit="1"/>
    </xf>
    <xf numFmtId="0" fontId="1" fillId="0" borderId="0" xfId="3" applyFont="1" applyFill="1" applyBorder="1" applyAlignment="1">
      <alignment horizontal="left" vertical="top" wrapText="1"/>
    </xf>
    <xf numFmtId="0" fontId="1" fillId="0" borderId="25" xfId="3" applyFont="1" applyFill="1" applyBorder="1" applyAlignment="1">
      <alignment horizontal="left" vertical="top" wrapText="1"/>
    </xf>
    <xf numFmtId="0" fontId="1" fillId="0" borderId="24" xfId="3" applyFont="1" applyFill="1" applyBorder="1" applyAlignment="1">
      <alignment horizontal="left" vertical="top" wrapText="1" indent="1"/>
    </xf>
    <xf numFmtId="0" fontId="1" fillId="0" borderId="0" xfId="3" applyFont="1" applyFill="1" applyBorder="1" applyAlignment="1">
      <alignment horizontal="left" vertical="top" wrapText="1" indent="1"/>
    </xf>
    <xf numFmtId="0" fontId="1" fillId="0" borderId="25" xfId="3" applyFont="1" applyFill="1" applyBorder="1" applyAlignment="1">
      <alignment horizontal="left" vertical="top" wrapText="1" indent="1"/>
    </xf>
    <xf numFmtId="0" fontId="26" fillId="0" borderId="24" xfId="0" applyFont="1" applyFill="1" applyBorder="1" applyAlignment="1">
      <alignment horizontal="left" vertical="center" wrapText="1" indent="1"/>
    </xf>
    <xf numFmtId="0" fontId="26" fillId="0" borderId="0" xfId="0" applyFont="1" applyFill="1" applyBorder="1" applyAlignment="1">
      <alignment horizontal="left" vertical="center" wrapText="1" indent="1"/>
    </xf>
    <xf numFmtId="0" fontId="26" fillId="0" borderId="25" xfId="0" applyFont="1" applyFill="1" applyBorder="1" applyAlignment="1">
      <alignment horizontal="left" vertical="center" wrapText="1" indent="1"/>
    </xf>
    <xf numFmtId="0" fontId="12" fillId="0" borderId="2" xfId="0" applyFont="1" applyFill="1" applyBorder="1" applyAlignment="1">
      <alignment horizontal="center"/>
    </xf>
    <xf numFmtId="0" fontId="8" fillId="0" borderId="2" xfId="0" applyFont="1" applyFill="1" applyBorder="1" applyAlignment="1">
      <alignment horizontal="center"/>
    </xf>
    <xf numFmtId="0" fontId="46" fillId="0" borderId="28" xfId="0" applyFont="1" applyBorder="1" applyAlignment="1" applyProtection="1">
      <alignment horizontal="center" vertical="center"/>
    </xf>
    <xf numFmtId="0" fontId="46" fillId="0" borderId="29" xfId="0" applyFont="1" applyBorder="1" applyAlignment="1" applyProtection="1">
      <alignment horizontal="center" vertical="center"/>
    </xf>
    <xf numFmtId="0" fontId="46" fillId="0" borderId="30" xfId="0" applyFont="1" applyBorder="1" applyAlignment="1" applyProtection="1">
      <alignment horizontal="center" vertical="center"/>
    </xf>
    <xf numFmtId="0" fontId="26" fillId="5" borderId="0" xfId="0" applyFont="1" applyFill="1" applyBorder="1" applyAlignment="1" applyProtection="1">
      <alignment horizontal="center" vertical="center" wrapText="1"/>
    </xf>
    <xf numFmtId="0" fontId="40" fillId="0" borderId="0" xfId="1" applyFont="1" applyFill="1" applyBorder="1" applyAlignment="1">
      <alignment horizontal="center" vertical="center" wrapText="1"/>
    </xf>
    <xf numFmtId="0" fontId="26" fillId="0" borderId="0" xfId="0" applyFont="1" applyAlignment="1" applyProtection="1">
      <alignment horizontal="right" vertical="top" wrapText="1"/>
    </xf>
    <xf numFmtId="0" fontId="21" fillId="14" borderId="26" xfId="0" applyFont="1" applyFill="1" applyBorder="1" applyAlignment="1">
      <alignment horizontal="left" vertical="center" wrapText="1"/>
    </xf>
    <xf numFmtId="49" fontId="39" fillId="12" borderId="13" xfId="0" applyNumberFormat="1" applyFont="1" applyFill="1" applyBorder="1" applyAlignment="1" applyProtection="1">
      <alignment horizontal="center" vertical="center" shrinkToFit="1"/>
      <protection locked="0"/>
    </xf>
    <xf numFmtId="49" fontId="39" fillId="12" borderId="14" xfId="0" applyNumberFormat="1" applyFont="1" applyFill="1" applyBorder="1" applyAlignment="1" applyProtection="1">
      <alignment horizontal="center" vertical="center" shrinkToFit="1"/>
      <protection locked="0"/>
    </xf>
    <xf numFmtId="49" fontId="39" fillId="12" borderId="15" xfId="0" applyNumberFormat="1" applyFont="1" applyFill="1" applyBorder="1" applyAlignment="1" applyProtection="1">
      <alignment horizontal="center" vertical="center" shrinkToFit="1"/>
      <protection locked="0"/>
    </xf>
    <xf numFmtId="0" fontId="28" fillId="0" borderId="0" xfId="0" applyFont="1" applyFill="1" applyAlignment="1">
      <alignment horizontal="center" wrapText="1"/>
    </xf>
    <xf numFmtId="0" fontId="28" fillId="0" borderId="0" xfId="0" applyFont="1" applyFill="1" applyAlignment="1">
      <alignment horizontal="center"/>
    </xf>
    <xf numFmtId="0" fontId="26" fillId="0" borderId="0" xfId="0" applyFont="1" applyFill="1" applyAlignment="1">
      <alignment horizontal="center" vertical="center" wrapText="1"/>
    </xf>
    <xf numFmtId="0" fontId="26" fillId="0" borderId="0" xfId="0" applyFont="1" applyFill="1" applyAlignment="1">
      <alignment horizontal="center" vertical="center"/>
    </xf>
    <xf numFmtId="0" fontId="48" fillId="4" borderId="0" xfId="3" applyFont="1" applyFill="1" applyBorder="1" applyAlignment="1" applyProtection="1">
      <alignment horizontal="left" vertical="center" wrapText="1"/>
    </xf>
    <xf numFmtId="0" fontId="35" fillId="4" borderId="0" xfId="3" applyFont="1" applyFill="1" applyBorder="1" applyAlignment="1" applyProtection="1">
      <alignment horizontal="right" vertical="center" wrapText="1"/>
    </xf>
    <xf numFmtId="49" fontId="82" fillId="12" borderId="60" xfId="4" applyNumberFormat="1" applyFont="1" applyFill="1" applyBorder="1" applyAlignment="1" applyProtection="1">
      <alignment horizontal="left" vertical="center" wrapText="1" indent="1" shrinkToFit="1"/>
      <protection locked="0"/>
    </xf>
    <xf numFmtId="49" fontId="82" fillId="12" borderId="61" xfId="4" applyNumberFormat="1" applyFont="1" applyFill="1" applyBorder="1" applyAlignment="1" applyProtection="1">
      <alignment horizontal="left" vertical="center" wrapText="1" indent="1" shrinkToFit="1"/>
      <protection locked="0"/>
    </xf>
    <xf numFmtId="49" fontId="82" fillId="12" borderId="59" xfId="4" applyNumberFormat="1" applyFont="1" applyFill="1" applyBorder="1" applyAlignment="1" applyProtection="1">
      <alignment horizontal="left" vertical="center" wrapText="1" indent="1" shrinkToFit="1"/>
      <protection locked="0"/>
    </xf>
    <xf numFmtId="1" fontId="82" fillId="12" borderId="58" xfId="4" applyNumberFormat="1" applyFont="1" applyFill="1" applyBorder="1" applyAlignment="1" applyProtection="1">
      <alignment horizontal="center" vertical="center" shrinkToFit="1"/>
      <protection locked="0"/>
    </xf>
    <xf numFmtId="1" fontId="82" fillId="12" borderId="59" xfId="4" applyNumberFormat="1" applyFont="1" applyFill="1" applyBorder="1" applyAlignment="1" applyProtection="1">
      <alignment horizontal="center" vertical="center" shrinkToFit="1"/>
      <protection locked="0"/>
    </xf>
    <xf numFmtId="1" fontId="81" fillId="12" borderId="58" xfId="0" applyNumberFormat="1" applyFont="1" applyFill="1" applyBorder="1" applyAlignment="1" applyProtection="1">
      <alignment horizontal="center" vertical="center" shrinkToFit="1"/>
      <protection locked="0"/>
    </xf>
    <xf numFmtId="1" fontId="81" fillId="12" borderId="59" xfId="0" applyNumberFormat="1" applyFont="1" applyFill="1" applyBorder="1" applyAlignment="1" applyProtection="1">
      <alignment horizontal="center" vertical="center" shrinkToFit="1"/>
      <protection locked="0"/>
    </xf>
    <xf numFmtId="4" fontId="81" fillId="12" borderId="58" xfId="0" applyNumberFormat="1" applyFont="1" applyFill="1" applyBorder="1" applyAlignment="1" applyProtection="1">
      <alignment horizontal="right" vertical="center" indent="1" shrinkToFit="1"/>
      <protection locked="0"/>
    </xf>
    <xf numFmtId="4" fontId="81" fillId="12" borderId="61" xfId="0" applyNumberFormat="1" applyFont="1" applyFill="1" applyBorder="1" applyAlignment="1" applyProtection="1">
      <alignment horizontal="right" vertical="center" indent="1" shrinkToFit="1"/>
      <protection locked="0"/>
    </xf>
    <xf numFmtId="4" fontId="81" fillId="12" borderId="59" xfId="0" applyNumberFormat="1" applyFont="1" applyFill="1" applyBorder="1" applyAlignment="1" applyProtection="1">
      <alignment horizontal="right" vertical="center" indent="1" shrinkToFit="1"/>
      <protection locked="0"/>
    </xf>
    <xf numFmtId="44" fontId="81" fillId="12" borderId="61" xfId="0" applyNumberFormat="1" applyFont="1" applyFill="1" applyBorder="1" applyAlignment="1" applyProtection="1">
      <alignment horizontal="left" vertical="center" shrinkToFit="1"/>
      <protection locked="0"/>
    </xf>
    <xf numFmtId="44" fontId="81" fillId="12" borderId="62" xfId="0" applyNumberFormat="1" applyFont="1" applyFill="1" applyBorder="1" applyAlignment="1" applyProtection="1">
      <alignment horizontal="left" vertical="center" shrinkToFit="1"/>
      <protection locked="0"/>
    </xf>
    <xf numFmtId="49" fontId="82" fillId="12" borderId="65" xfId="4" applyNumberFormat="1" applyFont="1" applyFill="1" applyBorder="1" applyAlignment="1" applyProtection="1">
      <alignment horizontal="left" vertical="center" wrapText="1" indent="1" shrinkToFit="1"/>
      <protection locked="0"/>
    </xf>
    <xf numFmtId="1" fontId="82" fillId="12" borderId="65" xfId="4" applyNumberFormat="1" applyFont="1" applyFill="1" applyBorder="1" applyAlignment="1" applyProtection="1">
      <alignment horizontal="center" vertical="center" shrinkToFit="1"/>
      <protection locked="0"/>
    </xf>
    <xf numFmtId="1" fontId="81" fillId="12" borderId="65" xfId="0" applyNumberFormat="1" applyFont="1" applyFill="1" applyBorder="1" applyAlignment="1" applyProtection="1">
      <alignment horizontal="center" vertical="center" shrinkToFit="1"/>
      <protection locked="0"/>
    </xf>
    <xf numFmtId="4" fontId="81" fillId="12" borderId="65" xfId="0" applyNumberFormat="1" applyFont="1" applyFill="1" applyBorder="1" applyAlignment="1" applyProtection="1">
      <alignment horizontal="right" vertical="center" indent="1" shrinkToFit="1"/>
      <protection locked="0"/>
    </xf>
    <xf numFmtId="44" fontId="81" fillId="12" borderId="65" xfId="0" applyNumberFormat="1" applyFont="1" applyFill="1" applyBorder="1" applyAlignment="1" applyProtection="1">
      <alignment horizontal="left" vertical="center" shrinkToFit="1"/>
      <protection locked="0"/>
    </xf>
    <xf numFmtId="0" fontId="72" fillId="0" borderId="0" xfId="0" applyFont="1" applyFill="1" applyBorder="1" applyAlignment="1">
      <alignment horizontal="center" vertical="center"/>
    </xf>
    <xf numFmtId="0" fontId="72" fillId="0" borderId="49" xfId="0" applyFont="1" applyFill="1" applyBorder="1" applyAlignment="1">
      <alignment horizontal="center" vertical="center"/>
    </xf>
    <xf numFmtId="0" fontId="33" fillId="2" borderId="20" xfId="4" applyFont="1" applyFill="1" applyBorder="1" applyAlignment="1">
      <alignment horizontal="center" vertical="center" wrapText="1"/>
    </xf>
    <xf numFmtId="0" fontId="33" fillId="2" borderId="64" xfId="4" applyFont="1" applyFill="1" applyBorder="1" applyAlignment="1">
      <alignment horizontal="center" vertical="center" wrapText="1"/>
    </xf>
    <xf numFmtId="0" fontId="33" fillId="2" borderId="38" xfId="4" applyFont="1" applyFill="1" applyBorder="1" applyAlignment="1">
      <alignment horizontal="center" vertical="center" wrapText="1"/>
    </xf>
    <xf numFmtId="0" fontId="73" fillId="2" borderId="20" xfId="0" applyNumberFormat="1" applyFont="1" applyFill="1" applyBorder="1" applyAlignment="1" applyProtection="1">
      <alignment horizontal="center" vertical="center" wrapText="1"/>
      <protection hidden="1"/>
    </xf>
    <xf numFmtId="0" fontId="73" fillId="2" borderId="64" xfId="0" applyNumberFormat="1" applyFont="1" applyFill="1" applyBorder="1" applyAlignment="1" applyProtection="1">
      <alignment horizontal="center" vertical="center" wrapText="1"/>
      <protection hidden="1"/>
    </xf>
    <xf numFmtId="0" fontId="73" fillId="2" borderId="38" xfId="0" applyNumberFormat="1" applyFont="1" applyFill="1" applyBorder="1" applyAlignment="1" applyProtection="1">
      <alignment horizontal="center" vertical="center" wrapText="1"/>
      <protection hidden="1"/>
    </xf>
    <xf numFmtId="0" fontId="73" fillId="2" borderId="66" xfId="0" applyNumberFormat="1" applyFont="1" applyFill="1" applyBorder="1" applyAlignment="1" applyProtection="1">
      <alignment horizontal="center" vertical="center" wrapText="1"/>
      <protection hidden="1"/>
    </xf>
    <xf numFmtId="0" fontId="50" fillId="4" borderId="0" xfId="3" applyFont="1" applyFill="1" applyBorder="1" applyAlignment="1">
      <alignment horizontal="left" vertical="center" wrapText="1"/>
    </xf>
    <xf numFmtId="0" fontId="83" fillId="2" borderId="21" xfId="4" applyFont="1" applyFill="1" applyBorder="1" applyAlignment="1">
      <alignment horizontal="center" vertical="center" wrapText="1"/>
    </xf>
    <xf numFmtId="0" fontId="83" fillId="2" borderId="18" xfId="4" applyFont="1" applyFill="1" applyBorder="1" applyAlignment="1">
      <alignment horizontal="center" vertical="center" wrapText="1"/>
    </xf>
    <xf numFmtId="0" fontId="83" fillId="2" borderId="19" xfId="4" applyFont="1" applyFill="1" applyBorder="1" applyAlignment="1">
      <alignment horizontal="center" vertical="center" wrapText="1"/>
    </xf>
    <xf numFmtId="0" fontId="83" fillId="2" borderId="20" xfId="4" applyFont="1" applyFill="1" applyBorder="1" applyAlignment="1">
      <alignment horizontal="center" vertical="center" wrapText="1"/>
    </xf>
    <xf numFmtId="0" fontId="83" fillId="2" borderId="38" xfId="4" applyFont="1" applyFill="1" applyBorder="1" applyAlignment="1">
      <alignment horizontal="center" vertical="center" wrapText="1"/>
    </xf>
    <xf numFmtId="0" fontId="83" fillId="2" borderId="21" xfId="0" applyNumberFormat="1" applyFont="1" applyFill="1" applyBorder="1" applyAlignment="1" applyProtection="1">
      <alignment horizontal="center" vertical="center" wrapText="1"/>
      <protection hidden="1"/>
    </xf>
    <xf numFmtId="0" fontId="83" fillId="2" borderId="18" xfId="0" applyNumberFormat="1" applyFont="1" applyFill="1" applyBorder="1" applyAlignment="1" applyProtection="1">
      <alignment horizontal="center" vertical="center" wrapText="1"/>
      <protection hidden="1"/>
    </xf>
    <xf numFmtId="0" fontId="83" fillId="2" borderId="19" xfId="0" applyNumberFormat="1" applyFont="1" applyFill="1" applyBorder="1" applyAlignment="1" applyProtection="1">
      <alignment horizontal="center" vertical="center" wrapText="1"/>
      <protection hidden="1"/>
    </xf>
    <xf numFmtId="0" fontId="83" fillId="2" borderId="57" xfId="0" applyNumberFormat="1" applyFont="1" applyFill="1" applyBorder="1" applyAlignment="1" applyProtection="1">
      <alignment horizontal="center" vertical="center" wrapText="1"/>
      <protection hidden="1"/>
    </xf>
    <xf numFmtId="0" fontId="78" fillId="2" borderId="55" xfId="3" applyFont="1" applyFill="1" applyBorder="1" applyAlignment="1">
      <alignment horizontal="center" vertical="center" shrinkToFit="1"/>
    </xf>
    <xf numFmtId="0" fontId="78" fillId="2" borderId="0" xfId="3" applyFont="1" applyFill="1" applyBorder="1" applyAlignment="1">
      <alignment horizontal="center" vertical="center" shrinkToFit="1"/>
    </xf>
    <xf numFmtId="49" fontId="82" fillId="12" borderId="67" xfId="4" applyNumberFormat="1" applyFont="1" applyFill="1" applyBorder="1" applyAlignment="1" applyProtection="1">
      <alignment horizontal="left" vertical="center" wrapText="1" indent="1" shrinkToFit="1"/>
      <protection locked="0"/>
    </xf>
    <xf numFmtId="49" fontId="82" fillId="12" borderId="68" xfId="4" applyNumberFormat="1" applyFont="1" applyFill="1" applyBorder="1" applyAlignment="1" applyProtection="1">
      <alignment horizontal="left" vertical="center" wrapText="1" indent="1" shrinkToFit="1"/>
      <protection locked="0"/>
    </xf>
    <xf numFmtId="49" fontId="82" fillId="12" borderId="23" xfId="4" applyNumberFormat="1" applyFont="1" applyFill="1" applyBorder="1" applyAlignment="1" applyProtection="1">
      <alignment horizontal="left" vertical="center" wrapText="1" indent="1" shrinkToFit="1"/>
      <protection locked="0"/>
    </xf>
    <xf numFmtId="1" fontId="82" fillId="12" borderId="37" xfId="4" applyNumberFormat="1" applyFont="1" applyFill="1" applyBorder="1" applyAlignment="1" applyProtection="1">
      <alignment horizontal="center" vertical="center" shrinkToFit="1"/>
      <protection locked="0"/>
    </xf>
    <xf numFmtId="1" fontId="82" fillId="12" borderId="23" xfId="4" applyNumberFormat="1" applyFont="1" applyFill="1" applyBorder="1" applyAlignment="1" applyProtection="1">
      <alignment horizontal="center" vertical="center" shrinkToFit="1"/>
      <protection locked="0"/>
    </xf>
    <xf numFmtId="4" fontId="81" fillId="12" borderId="37" xfId="0" applyNumberFormat="1" applyFont="1" applyFill="1" applyBorder="1" applyAlignment="1" applyProtection="1">
      <alignment horizontal="right" vertical="center" indent="1" shrinkToFit="1"/>
      <protection locked="0"/>
    </xf>
    <xf numFmtId="4" fontId="81" fillId="12" borderId="68" xfId="0" applyNumberFormat="1" applyFont="1" applyFill="1" applyBorder="1" applyAlignment="1" applyProtection="1">
      <alignment horizontal="right" vertical="center" indent="1" shrinkToFit="1"/>
      <protection locked="0"/>
    </xf>
    <xf numFmtId="4" fontId="81" fillId="12" borderId="23" xfId="0" applyNumberFormat="1" applyFont="1" applyFill="1" applyBorder="1" applyAlignment="1" applyProtection="1">
      <alignment horizontal="right" vertical="center" indent="1" shrinkToFit="1"/>
      <protection locked="0"/>
    </xf>
    <xf numFmtId="44" fontId="81" fillId="12" borderId="68" xfId="0" applyNumberFormat="1" applyFont="1" applyFill="1" applyBorder="1" applyAlignment="1" applyProtection="1">
      <alignment horizontal="left" vertical="center" shrinkToFit="1"/>
      <protection locked="0"/>
    </xf>
    <xf numFmtId="44" fontId="81" fillId="12" borderId="69" xfId="0" applyNumberFormat="1" applyFont="1" applyFill="1" applyBorder="1" applyAlignment="1" applyProtection="1">
      <alignment horizontal="left" vertical="center" shrinkToFit="1"/>
      <protection locked="0"/>
    </xf>
    <xf numFmtId="0" fontId="21" fillId="11" borderId="0" xfId="0" applyFont="1" applyFill="1" applyAlignment="1">
      <alignment horizontal="left" vertical="top" wrapText="1"/>
    </xf>
    <xf numFmtId="0" fontId="50" fillId="4" borderId="0" xfId="3" applyFont="1" applyFill="1" applyBorder="1" applyAlignment="1">
      <alignment horizontal="left" vertical="center" shrinkToFit="1"/>
    </xf>
    <xf numFmtId="0" fontId="51" fillId="4" borderId="36" xfId="0" applyFont="1" applyFill="1" applyBorder="1" applyAlignment="1">
      <alignment horizontal="center" vertical="center"/>
    </xf>
    <xf numFmtId="0" fontId="51" fillId="4" borderId="0" xfId="0" applyFont="1" applyFill="1" applyBorder="1" applyAlignment="1">
      <alignment horizontal="center" vertical="center"/>
    </xf>
    <xf numFmtId="0" fontId="55" fillId="2" borderId="13"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39" fillId="12" borderId="13" xfId="0" applyNumberFormat="1" applyFont="1" applyFill="1" applyBorder="1" applyAlignment="1" applyProtection="1">
      <alignment horizontal="center" vertical="center" shrinkToFit="1"/>
      <protection locked="0"/>
    </xf>
    <xf numFmtId="0" fontId="39" fillId="12" borderId="14" xfId="0" applyNumberFormat="1" applyFont="1" applyFill="1" applyBorder="1" applyAlignment="1" applyProtection="1">
      <alignment horizontal="center" vertical="center" shrinkToFit="1"/>
      <protection locked="0"/>
    </xf>
    <xf numFmtId="0" fontId="39" fillId="12" borderId="15" xfId="0" applyNumberFormat="1" applyFont="1" applyFill="1" applyBorder="1" applyAlignment="1" applyProtection="1">
      <alignment horizontal="center" vertical="center" shrinkToFit="1"/>
      <protection locked="0"/>
    </xf>
    <xf numFmtId="0" fontId="37" fillId="12" borderId="12" xfId="0" applyNumberFormat="1" applyFont="1" applyFill="1" applyBorder="1" applyAlignment="1" applyProtection="1">
      <alignment horizontal="left" vertical="center" indent="1" shrinkToFit="1"/>
      <protection locked="0"/>
    </xf>
    <xf numFmtId="0" fontId="21" fillId="11" borderId="0" xfId="0" applyFont="1" applyFill="1" applyAlignment="1">
      <alignment horizontal="center" vertical="top" wrapText="1"/>
    </xf>
    <xf numFmtId="0" fontId="22" fillId="0" borderId="0" xfId="0" applyFont="1" applyFill="1" applyAlignment="1">
      <alignment horizontal="left" vertical="center" wrapText="1"/>
    </xf>
    <xf numFmtId="1" fontId="81" fillId="0" borderId="17" xfId="4" applyNumberFormat="1" applyFont="1" applyFill="1" applyBorder="1" applyAlignment="1" applyProtection="1">
      <alignment horizontal="center" vertical="center" shrinkToFit="1"/>
      <protection hidden="1"/>
    </xf>
    <xf numFmtId="2" fontId="81" fillId="0" borderId="21" xfId="4" applyNumberFormat="1" applyFont="1" applyFill="1" applyBorder="1" applyAlignment="1" applyProtection="1">
      <alignment horizontal="right" vertical="center" indent="1" shrinkToFit="1"/>
      <protection hidden="1"/>
    </xf>
    <xf numFmtId="2" fontId="81" fillId="0" borderId="18" xfId="4" applyNumberFormat="1" applyFont="1" applyFill="1" applyBorder="1" applyAlignment="1" applyProtection="1">
      <alignment horizontal="right" vertical="center" indent="1" shrinkToFit="1"/>
      <protection hidden="1"/>
    </xf>
    <xf numFmtId="2" fontId="81" fillId="0" borderId="19" xfId="4" applyNumberFormat="1" applyFont="1" applyFill="1" applyBorder="1" applyAlignment="1" applyProtection="1">
      <alignment horizontal="right" vertical="center" indent="1" shrinkToFit="1"/>
      <protection hidden="1"/>
    </xf>
    <xf numFmtId="44" fontId="81" fillId="0" borderId="21" xfId="4" applyNumberFormat="1" applyFont="1" applyFill="1" applyBorder="1" applyAlignment="1" applyProtection="1">
      <alignment horizontal="left" vertical="center" shrinkToFit="1"/>
      <protection hidden="1"/>
    </xf>
    <xf numFmtId="44" fontId="81" fillId="0" borderId="18" xfId="4" applyNumberFormat="1" applyFont="1" applyFill="1" applyBorder="1" applyAlignment="1" applyProtection="1">
      <alignment horizontal="left" vertical="center" shrinkToFit="1"/>
      <protection hidden="1"/>
    </xf>
    <xf numFmtId="44" fontId="81" fillId="0" borderId="19" xfId="4" applyNumberFormat="1" applyFont="1" applyFill="1" applyBorder="1" applyAlignment="1" applyProtection="1">
      <alignment horizontal="left" vertical="center" shrinkToFit="1"/>
      <protection hidden="1"/>
    </xf>
    <xf numFmtId="0" fontId="78" fillId="0" borderId="0" xfId="0" applyFont="1" applyFill="1" applyBorder="1" applyAlignment="1">
      <alignment horizontal="left" vertical="center" indent="1" shrinkToFit="1"/>
    </xf>
    <xf numFmtId="4" fontId="37" fillId="0" borderId="21" xfId="0" applyNumberFormat="1" applyFont="1" applyFill="1" applyBorder="1" applyAlignment="1" applyProtection="1">
      <alignment horizontal="right" vertical="center" shrinkToFit="1"/>
    </xf>
    <xf numFmtId="4" fontId="37" fillId="0" borderId="18" xfId="0" applyNumberFormat="1" applyFont="1" applyFill="1" applyBorder="1" applyAlignment="1" applyProtection="1">
      <alignment horizontal="right" vertical="center" shrinkToFit="1"/>
    </xf>
    <xf numFmtId="0" fontId="78" fillId="0" borderId="55" xfId="3" applyFont="1" applyFill="1" applyBorder="1" applyAlignment="1">
      <alignment horizontal="left" vertical="center" indent="1" shrinkToFit="1"/>
    </xf>
    <xf numFmtId="0" fontId="78" fillId="0" borderId="0" xfId="3" applyFont="1" applyFill="1" applyBorder="1" applyAlignment="1">
      <alignment horizontal="left" vertical="center" indent="1" shrinkToFit="1"/>
    </xf>
    <xf numFmtId="0" fontId="78" fillId="0" borderId="56" xfId="3" applyFont="1" applyFill="1" applyBorder="1" applyAlignment="1">
      <alignment horizontal="left" vertical="center" indent="1" shrinkToFit="1"/>
    </xf>
    <xf numFmtId="0" fontId="78" fillId="2" borderId="56" xfId="3" applyFont="1" applyFill="1" applyBorder="1" applyAlignment="1">
      <alignment horizontal="center" vertical="center" shrinkToFit="1"/>
    </xf>
    <xf numFmtId="49" fontId="38" fillId="12" borderId="51" xfId="4" applyNumberFormat="1" applyFont="1" applyFill="1" applyBorder="1" applyAlignment="1" applyProtection="1">
      <alignment horizontal="left" vertical="center" wrapText="1" indent="1" shrinkToFit="1"/>
      <protection locked="0"/>
    </xf>
    <xf numFmtId="49" fontId="38" fillId="12" borderId="51" xfId="4" applyNumberFormat="1" applyFont="1" applyFill="1" applyBorder="1" applyAlignment="1" applyProtection="1">
      <alignment horizontal="center" vertical="center" wrapText="1" shrinkToFit="1"/>
      <protection locked="0"/>
    </xf>
    <xf numFmtId="49" fontId="1" fillId="12" borderId="51" xfId="4" applyNumberFormat="1" applyFont="1" applyFill="1" applyBorder="1" applyAlignment="1" applyProtection="1">
      <alignment horizontal="left" vertical="center" wrapText="1" indent="1" shrinkToFit="1"/>
      <protection locked="0"/>
    </xf>
    <xf numFmtId="2" fontId="38" fillId="12" borderId="52" xfId="0" applyNumberFormat="1" applyFont="1" applyFill="1" applyBorder="1" applyAlignment="1" applyProtection="1">
      <alignment horizontal="right" vertical="center" indent="1" shrinkToFit="1"/>
      <protection locked="0"/>
    </xf>
    <xf numFmtId="2" fontId="38" fillId="12" borderId="53" xfId="0" applyNumberFormat="1" applyFont="1" applyFill="1" applyBorder="1" applyAlignment="1" applyProtection="1">
      <alignment horizontal="right" vertical="center" indent="1" shrinkToFit="1"/>
      <protection locked="0"/>
    </xf>
    <xf numFmtId="2" fontId="38" fillId="12" borderId="54" xfId="0" applyNumberFormat="1" applyFont="1" applyFill="1" applyBorder="1" applyAlignment="1" applyProtection="1">
      <alignment horizontal="right" vertical="center" indent="1" shrinkToFit="1"/>
      <protection locked="0"/>
    </xf>
    <xf numFmtId="49" fontId="38" fillId="12" borderId="51" xfId="4" applyNumberFormat="1" applyFont="1" applyFill="1" applyBorder="1" applyAlignment="1" applyProtection="1">
      <alignment horizontal="left" vertical="center" indent="1" shrinkToFit="1"/>
      <protection locked="0"/>
    </xf>
    <xf numFmtId="0" fontId="70" fillId="4" borderId="0" xfId="3" applyFont="1" applyFill="1" applyBorder="1" applyAlignment="1">
      <alignment horizontal="left" vertical="center" wrapText="1"/>
    </xf>
    <xf numFmtId="0" fontId="73" fillId="2" borderId="51" xfId="4" applyFont="1" applyFill="1" applyBorder="1" applyAlignment="1" applyProtection="1">
      <alignment horizontal="center" vertical="center" wrapText="1" shrinkToFit="1"/>
    </xf>
    <xf numFmtId="0" fontId="71" fillId="11" borderId="22" xfId="0" applyFont="1" applyFill="1" applyBorder="1" applyAlignment="1">
      <alignment horizontal="left" vertical="center" wrapText="1"/>
    </xf>
    <xf numFmtId="0" fontId="77" fillId="2" borderId="0" xfId="0" applyFont="1" applyFill="1" applyBorder="1" applyAlignment="1">
      <alignment horizontal="center" vertical="center" shrinkToFit="1"/>
    </xf>
    <xf numFmtId="0" fontId="77" fillId="2" borderId="63" xfId="0" applyFont="1" applyFill="1" applyBorder="1" applyAlignment="1">
      <alignment horizontal="center" vertical="center" shrinkToFit="1"/>
    </xf>
    <xf numFmtId="0" fontId="57" fillId="2" borderId="51" xfId="4" applyFont="1" applyFill="1" applyBorder="1" applyAlignment="1" applyProtection="1">
      <alignment horizontal="center" vertical="center" wrapText="1" shrinkToFit="1"/>
    </xf>
    <xf numFmtId="0" fontId="58" fillId="2" borderId="52" xfId="4" applyFont="1" applyFill="1" applyBorder="1" applyAlignment="1" applyProtection="1">
      <alignment horizontal="center" vertical="center" wrapText="1" shrinkToFit="1"/>
    </xf>
    <xf numFmtId="0" fontId="58" fillId="2" borderId="53" xfId="4" applyFont="1" applyFill="1" applyBorder="1" applyAlignment="1" applyProtection="1">
      <alignment horizontal="center" vertical="center" wrapText="1" shrinkToFit="1"/>
    </xf>
    <xf numFmtId="0" fontId="58" fillId="2" borderId="54" xfId="4" applyFont="1" applyFill="1" applyBorder="1" applyAlignment="1" applyProtection="1">
      <alignment horizontal="center" vertical="center" wrapText="1" shrinkToFit="1"/>
    </xf>
    <xf numFmtId="0" fontId="68" fillId="16" borderId="0" xfId="0" applyFont="1" applyFill="1" applyBorder="1" applyAlignment="1" applyProtection="1">
      <alignment horizontal="center" vertical="center" wrapText="1"/>
    </xf>
    <xf numFmtId="0" fontId="15" fillId="4" borderId="0" xfId="3" applyFont="1" applyFill="1" applyBorder="1" applyAlignment="1">
      <alignment horizontal="left" vertical="center" wrapText="1"/>
    </xf>
    <xf numFmtId="0" fontId="21" fillId="2" borderId="12" xfId="0" applyFont="1" applyFill="1" applyBorder="1" applyAlignment="1" applyProtection="1">
      <alignment horizontal="left" vertical="center"/>
    </xf>
    <xf numFmtId="0" fontId="37" fillId="12" borderId="13" xfId="0" applyNumberFormat="1" applyFont="1" applyFill="1" applyBorder="1" applyAlignment="1" applyProtection="1">
      <alignment horizontal="center" vertical="center" shrinkToFit="1"/>
      <protection locked="0"/>
    </xf>
    <xf numFmtId="0" fontId="37" fillId="12" borderId="14" xfId="0" applyNumberFormat="1" applyFont="1" applyFill="1" applyBorder="1" applyAlignment="1" applyProtection="1">
      <alignment horizontal="center" vertical="center" shrinkToFit="1"/>
      <protection locked="0"/>
    </xf>
    <xf numFmtId="0" fontId="37" fillId="12" borderId="15" xfId="0" applyNumberFormat="1" applyFont="1" applyFill="1" applyBorder="1" applyAlignment="1" applyProtection="1">
      <alignment horizontal="center" vertical="center" shrinkToFit="1"/>
      <protection locked="0"/>
    </xf>
    <xf numFmtId="0" fontId="37" fillId="12" borderId="12" xfId="0" applyNumberFormat="1" applyFont="1" applyFill="1" applyBorder="1" applyAlignment="1" applyProtection="1">
      <alignment horizontal="center" vertical="center" shrinkToFit="1"/>
      <protection locked="0"/>
    </xf>
    <xf numFmtId="0" fontId="51" fillId="0" borderId="0" xfId="0" applyFont="1" applyAlignment="1">
      <alignment horizontal="right" vertical="center"/>
    </xf>
  </cellXfs>
  <cellStyles count="6">
    <cellStyle name="Ausgabe" xfId="4" builtinId="21"/>
    <cellStyle name="Link" xfId="5" builtinId="8"/>
    <cellStyle name="Standard" xfId="0" builtinId="0"/>
    <cellStyle name="Standard 2" xfId="1"/>
    <cellStyle name="Standard 3" xfId="2"/>
    <cellStyle name="Standard 3 2" xfId="3"/>
  </cellStyles>
  <dxfs count="0"/>
  <tableStyles count="0" defaultTableStyle="TableStyleMedium2" defaultPivotStyle="PivotStyleLight16"/>
  <colors>
    <mruColors>
      <color rgb="FFFFFFF5"/>
      <color rgb="FFFFFFE6"/>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3"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199998</xdr:colOff>
      <xdr:row>16</xdr:row>
      <xdr:rowOff>113195</xdr:rowOff>
    </xdr:from>
    <xdr:to>
      <xdr:col>21</xdr:col>
      <xdr:colOff>102480</xdr:colOff>
      <xdr:row>20</xdr:row>
      <xdr:rowOff>54580</xdr:rowOff>
    </xdr:to>
    <xdr:sp macro="" textlink="">
      <xdr:nvSpPr>
        <xdr:cNvPr id="4" name="Textfeld 2"/>
        <xdr:cNvSpPr txBox="1"/>
      </xdr:nvSpPr>
      <xdr:spPr>
        <a:xfrm>
          <a:off x="5572098" y="2932595"/>
          <a:ext cx="1226457" cy="56051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de-DE" sz="2800" b="1">
              <a:effectLst/>
              <a:ea typeface="Times New Roman"/>
            </a:rPr>
            <a:t>GBM</a:t>
          </a:r>
          <a:endParaRPr lang="de-AT" sz="2800">
            <a:effectLst/>
            <a:latin typeface="Times New Roman"/>
            <a:ea typeface="Times New Roman"/>
          </a:endParaRPr>
        </a:p>
      </xdr:txBody>
    </xdr:sp>
    <xdr:clientData/>
  </xdr:twoCellAnchor>
  <mc:AlternateContent xmlns:mc="http://schemas.openxmlformats.org/markup-compatibility/2006">
    <mc:Choice xmlns:a14="http://schemas.microsoft.com/office/drawing/2010/main" Requires="a14">
      <xdr:twoCellAnchor editAs="absolute">
        <xdr:from>
          <xdr:col>1</xdr:col>
          <xdr:colOff>28575</xdr:colOff>
          <xdr:row>3</xdr:row>
          <xdr:rowOff>38100</xdr:rowOff>
        </xdr:from>
        <xdr:to>
          <xdr:col>2</xdr:col>
          <xdr:colOff>219075</xdr:colOff>
          <xdr:row>4</xdr:row>
          <xdr:rowOff>276225</xdr:rowOff>
        </xdr:to>
        <xdr:sp macro="" textlink="">
          <xdr:nvSpPr>
            <xdr:cNvPr id="34822" name="Object 6" hidden="1">
              <a:extLst>
                <a:ext uri="{63B3BB69-23CF-44E3-9099-C40C66FF867C}">
                  <a14:compatExt spid="_x0000_s348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20</xdr:col>
      <xdr:colOff>155777</xdr:colOff>
      <xdr:row>11</xdr:row>
      <xdr:rowOff>37584</xdr:rowOff>
    </xdr:from>
    <xdr:to>
      <xdr:col>21</xdr:col>
      <xdr:colOff>342686</xdr:colOff>
      <xdr:row>13</xdr:row>
      <xdr:rowOff>236170</xdr:rowOff>
    </xdr:to>
    <xdr:sp macro="" textlink="">
      <xdr:nvSpPr>
        <xdr:cNvPr id="6" name="Textfeld 2"/>
        <xdr:cNvSpPr txBox="1">
          <a:spLocks noChangeArrowheads="1"/>
        </xdr:cNvSpPr>
      </xdr:nvSpPr>
      <xdr:spPr bwMode="auto">
        <a:xfrm>
          <a:off x="6662085" y="2037834"/>
          <a:ext cx="370082" cy="557605"/>
        </a:xfrm>
        <a:prstGeom prst="rect">
          <a:avLst/>
        </a:prstGeom>
        <a:noFill/>
        <a:ln w="9525">
          <a:noFill/>
          <a:miter lim="800000"/>
          <a:headEnd/>
          <a:tailEnd/>
        </a:ln>
      </xdr:spPr>
      <xdr:txBody>
        <a:bodyPr rot="0" vert="horz" wrap="square" lIns="91440" tIns="45720" rIns="91440" bIns="45720" anchor="ctr" anchorCtr="0">
          <a:noAutofit/>
        </a:bodyPr>
        <a:lstStyle/>
        <a:p>
          <a:pPr algn="l">
            <a:lnSpc>
              <a:spcPct val="125000"/>
            </a:lnSpc>
            <a:spcAft>
              <a:spcPts val="0"/>
            </a:spcAft>
          </a:pPr>
          <a:r>
            <a:rPr lang="de-AT" sz="3400" b="1">
              <a:solidFill>
                <a:schemeClr val="accent6">
                  <a:lumMod val="75000"/>
                </a:schemeClr>
              </a:solidFill>
              <a:effectLst/>
              <a:latin typeface="+mn-lt"/>
              <a:ea typeface="Times New Roman"/>
              <a:cs typeface="Miriam Fixed"/>
            </a:rPr>
            <a:t>!</a:t>
          </a:r>
          <a:endParaRPr lang="de-AT" sz="3400">
            <a:solidFill>
              <a:schemeClr val="accent6">
                <a:lumMod val="75000"/>
              </a:schemeClr>
            </a:solidFill>
            <a:effectLst/>
            <a:latin typeface="+mn-lt"/>
            <a:ea typeface="Times New Roman"/>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ma.at/Allgemein/Datenschutzerklaerung"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D51"/>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4" customWidth="1"/>
    <col min="22" max="22" width="5.28515625" style="4" customWidth="1"/>
    <col min="23" max="26" width="11.42578125" style="4"/>
    <col min="27" max="27" width="20.28515625" style="4" customWidth="1"/>
    <col min="28" max="28" width="11.42578125" customWidth="1"/>
    <col min="29" max="29" width="11.42578125" style="6" customWidth="1"/>
    <col min="30" max="40" width="11.42578125" customWidth="1"/>
  </cols>
  <sheetData>
    <row r="1" spans="1:30" x14ac:dyDescent="0.25">
      <c r="B1" s="8">
        <v>1</v>
      </c>
      <c r="C1" s="8">
        <v>2</v>
      </c>
      <c r="D1" s="8">
        <v>3</v>
      </c>
      <c r="E1" s="8">
        <v>4</v>
      </c>
      <c r="F1" s="8">
        <v>5</v>
      </c>
      <c r="G1" s="8">
        <v>6</v>
      </c>
      <c r="H1" s="8">
        <v>7</v>
      </c>
      <c r="I1" s="8">
        <v>8</v>
      </c>
      <c r="J1" s="8">
        <v>9</v>
      </c>
      <c r="K1" s="8">
        <v>10</v>
      </c>
      <c r="L1" s="8">
        <v>11</v>
      </c>
      <c r="M1" s="8">
        <v>12</v>
      </c>
      <c r="N1" s="8">
        <v>13</v>
      </c>
      <c r="O1" s="8">
        <v>14</v>
      </c>
      <c r="P1" s="8">
        <v>15</v>
      </c>
      <c r="Q1" s="8">
        <v>16</v>
      </c>
      <c r="R1" s="8">
        <v>17</v>
      </c>
      <c r="S1" s="8">
        <v>18</v>
      </c>
      <c r="V1" s="1"/>
    </row>
    <row r="2" spans="1:30" x14ac:dyDescent="0.25">
      <c r="B2" s="211"/>
      <c r="C2" s="212"/>
      <c r="D2" s="212"/>
      <c r="E2" s="212"/>
      <c r="F2" s="212"/>
      <c r="G2" s="212"/>
      <c r="H2" s="212"/>
      <c r="I2" s="212"/>
      <c r="J2" s="212"/>
      <c r="K2" s="212"/>
      <c r="L2" s="212"/>
      <c r="M2" s="212"/>
      <c r="N2" s="212"/>
      <c r="O2" s="212"/>
      <c r="P2" s="212"/>
      <c r="Q2" s="212"/>
      <c r="R2" s="212"/>
      <c r="S2" s="212"/>
    </row>
    <row r="3" spans="1:30" ht="6.75" customHeight="1" x14ac:dyDescent="0.25">
      <c r="A3" s="46"/>
      <c r="B3" s="46"/>
      <c r="C3" s="46"/>
      <c r="D3" s="46"/>
      <c r="E3" s="46"/>
      <c r="F3" s="46"/>
      <c r="G3" s="46"/>
      <c r="H3" s="46"/>
      <c r="I3" s="46"/>
      <c r="J3" s="46"/>
      <c r="K3" s="46"/>
      <c r="L3" s="46"/>
      <c r="M3" s="46"/>
      <c r="N3" s="46"/>
      <c r="O3" s="46"/>
      <c r="P3" s="46"/>
      <c r="Q3" s="46"/>
      <c r="R3" s="46"/>
      <c r="S3" s="46"/>
      <c r="T3" s="46"/>
    </row>
    <row r="4" spans="1:30" ht="12.75" customHeight="1" x14ac:dyDescent="0.25">
      <c r="A4" s="46"/>
      <c r="B4" s="23"/>
      <c r="C4" s="23"/>
      <c r="D4" s="23"/>
      <c r="E4" s="23"/>
      <c r="F4" s="23"/>
      <c r="G4" s="23"/>
      <c r="H4" s="23"/>
      <c r="I4" s="23"/>
      <c r="J4" s="23"/>
      <c r="K4" s="24"/>
      <c r="L4" s="23"/>
      <c r="M4" s="23"/>
      <c r="N4" s="213" t="s">
        <v>10</v>
      </c>
      <c r="O4" s="214"/>
      <c r="P4" s="214"/>
      <c r="Q4" s="214"/>
      <c r="R4" s="214"/>
      <c r="S4" s="215"/>
      <c r="T4" s="46"/>
    </row>
    <row r="5" spans="1:30" ht="22.5" customHeight="1" x14ac:dyDescent="0.25">
      <c r="A5" s="46"/>
      <c r="B5" s="23"/>
      <c r="C5" s="23"/>
      <c r="D5" s="23"/>
      <c r="E5" s="23"/>
      <c r="F5" s="23"/>
      <c r="G5" s="23"/>
      <c r="H5" s="23"/>
      <c r="I5" s="23"/>
      <c r="J5" s="25"/>
      <c r="K5" s="23"/>
      <c r="L5" s="23"/>
      <c r="M5" s="23"/>
      <c r="N5" s="62"/>
      <c r="O5" s="26"/>
      <c r="P5" s="26"/>
      <c r="Q5" s="27"/>
      <c r="R5" s="28"/>
      <c r="S5" s="63"/>
      <c r="T5" s="46"/>
      <c r="V5" s="12" t="s">
        <v>9</v>
      </c>
      <c r="W5" s="5"/>
      <c r="X5" s="5"/>
      <c r="Y5" s="5"/>
      <c r="Z5" s="5"/>
      <c r="AA5" s="5"/>
    </row>
    <row r="6" spans="1:30" x14ac:dyDescent="0.25">
      <c r="A6" s="46"/>
      <c r="B6" s="23"/>
      <c r="C6" s="23"/>
      <c r="D6" s="23"/>
      <c r="E6" s="23"/>
      <c r="F6" s="23"/>
      <c r="G6" s="23"/>
      <c r="H6" s="23"/>
      <c r="I6" s="23"/>
      <c r="J6" s="23"/>
      <c r="K6" s="23"/>
      <c r="L6" s="23"/>
      <c r="M6" s="23"/>
      <c r="N6" s="64"/>
      <c r="O6" s="29"/>
      <c r="P6" s="29"/>
      <c r="Q6" s="29"/>
      <c r="R6" s="28"/>
      <c r="S6" s="63"/>
      <c r="T6" s="46"/>
      <c r="V6"/>
      <c r="W6"/>
      <c r="X6"/>
      <c r="Y6"/>
      <c r="Z6"/>
      <c r="AA6"/>
    </row>
    <row r="7" spans="1:30" ht="17.25" customHeight="1" x14ac:dyDescent="0.25">
      <c r="A7" s="46"/>
      <c r="B7" s="23"/>
      <c r="C7" s="23"/>
      <c r="D7" s="23"/>
      <c r="E7" s="218" t="s">
        <v>35</v>
      </c>
      <c r="F7" s="218"/>
      <c r="G7" s="218"/>
      <c r="H7" s="218"/>
      <c r="I7" s="23"/>
      <c r="J7" s="23"/>
      <c r="K7" s="23"/>
      <c r="L7" s="23"/>
      <c r="M7" s="23"/>
      <c r="N7" s="64"/>
      <c r="O7" s="29"/>
      <c r="P7" s="29"/>
      <c r="Q7" s="29"/>
      <c r="R7" s="28"/>
      <c r="S7" s="63"/>
      <c r="T7" s="46"/>
      <c r="V7"/>
      <c r="W7"/>
      <c r="X7"/>
      <c r="Y7"/>
      <c r="Z7"/>
      <c r="AA7"/>
    </row>
    <row r="8" spans="1:30" x14ac:dyDescent="0.25">
      <c r="A8" s="46"/>
      <c r="B8" s="23"/>
      <c r="C8" s="23"/>
      <c r="D8" s="23"/>
      <c r="E8" s="218"/>
      <c r="F8" s="218"/>
      <c r="G8" s="218"/>
      <c r="H8" s="218"/>
      <c r="I8" s="23"/>
      <c r="J8" s="23"/>
      <c r="K8" s="23"/>
      <c r="L8" s="23"/>
      <c r="M8" s="23"/>
      <c r="N8" s="65"/>
      <c r="O8" s="66"/>
      <c r="P8" s="66"/>
      <c r="Q8" s="66"/>
      <c r="R8" s="67"/>
      <c r="S8" s="68"/>
      <c r="T8" s="46"/>
      <c r="V8"/>
      <c r="W8"/>
      <c r="X8"/>
      <c r="Y8"/>
      <c r="Z8"/>
      <c r="AA8"/>
    </row>
    <row r="9" spans="1:30" ht="5.25" customHeight="1" x14ac:dyDescent="0.25">
      <c r="A9" s="46"/>
      <c r="B9" s="23"/>
      <c r="C9" s="23"/>
      <c r="D9" s="23"/>
      <c r="E9" s="23"/>
      <c r="F9" s="23"/>
      <c r="G9" s="23"/>
      <c r="H9" s="23"/>
      <c r="I9" s="23"/>
      <c r="J9" s="23"/>
      <c r="K9" s="23"/>
      <c r="L9" s="23"/>
      <c r="M9" s="23"/>
      <c r="N9" s="23"/>
      <c r="O9" s="23"/>
      <c r="P9" s="23"/>
      <c r="Q9" s="23"/>
      <c r="R9" s="25"/>
      <c r="S9" s="30"/>
      <c r="T9" s="46"/>
      <c r="V9"/>
      <c r="W9"/>
      <c r="X9"/>
      <c r="Y9"/>
      <c r="Z9"/>
      <c r="AA9"/>
    </row>
    <row r="10" spans="1:30" s="17" customFormat="1" ht="20.25" customHeight="1" x14ac:dyDescent="0.25">
      <c r="A10" s="47"/>
      <c r="B10" s="216" t="s">
        <v>46</v>
      </c>
      <c r="C10" s="216"/>
      <c r="D10" s="216"/>
      <c r="E10" s="216"/>
      <c r="F10" s="216"/>
      <c r="G10" s="216"/>
      <c r="H10" s="216"/>
      <c r="I10" s="216"/>
      <c r="J10" s="216"/>
      <c r="K10" s="216"/>
      <c r="L10" s="216"/>
      <c r="M10" s="216"/>
      <c r="N10" s="216"/>
      <c r="O10" s="216"/>
      <c r="P10" s="216"/>
      <c r="Q10" s="216"/>
      <c r="R10" s="216"/>
      <c r="S10" s="216"/>
      <c r="T10" s="47"/>
      <c r="U10" s="15"/>
      <c r="V10"/>
      <c r="W10"/>
      <c r="X10"/>
      <c r="Y10"/>
      <c r="Z10"/>
      <c r="AA10"/>
      <c r="AC10" s="18"/>
    </row>
    <row r="11" spans="1:30" ht="12.75" customHeight="1" x14ac:dyDescent="0.25">
      <c r="A11" s="46"/>
      <c r="B11" s="31"/>
      <c r="C11" s="31"/>
      <c r="D11" s="31"/>
      <c r="E11" s="31"/>
      <c r="F11" s="31"/>
      <c r="G11" s="31"/>
      <c r="H11" s="31"/>
      <c r="I11" s="31"/>
      <c r="J11" s="31"/>
      <c r="K11" s="31"/>
      <c r="L11" s="31"/>
      <c r="M11" s="31"/>
      <c r="N11" s="31"/>
      <c r="O11" s="31"/>
      <c r="P11" s="31"/>
      <c r="Q11" s="31"/>
      <c r="R11" s="32"/>
      <c r="S11" s="33" t="s">
        <v>1</v>
      </c>
      <c r="T11" s="46"/>
      <c r="W11" s="20"/>
      <c r="X11" s="19"/>
      <c r="AC11"/>
      <c r="AD11" s="6"/>
    </row>
    <row r="12" spans="1:30" ht="7.5" customHeight="1" x14ac:dyDescent="0.25">
      <c r="A12" s="46"/>
      <c r="B12" s="2"/>
      <c r="C12" s="1"/>
      <c r="D12" s="1"/>
      <c r="E12" s="1"/>
      <c r="F12" s="1"/>
      <c r="G12" s="1"/>
      <c r="H12" s="1"/>
      <c r="I12" s="1"/>
      <c r="J12" s="1"/>
      <c r="K12" s="1"/>
      <c r="L12" s="1"/>
      <c r="M12" s="1"/>
      <c r="N12" s="1"/>
      <c r="O12" s="1"/>
      <c r="P12" s="1"/>
      <c r="Q12" s="1"/>
      <c r="R12" s="2"/>
      <c r="T12" s="46"/>
      <c r="W12" s="20"/>
      <c r="X12" s="56"/>
      <c r="AC12"/>
      <c r="AD12" s="6"/>
    </row>
    <row r="13" spans="1:30" ht="21" customHeight="1" x14ac:dyDescent="0.25">
      <c r="A13" s="46"/>
      <c r="B13" s="217" t="s">
        <v>31</v>
      </c>
      <c r="C13" s="217"/>
      <c r="D13" s="217"/>
      <c r="E13" s="217"/>
      <c r="F13" s="217"/>
      <c r="G13" s="217"/>
      <c r="H13" s="217"/>
      <c r="I13" s="217"/>
      <c r="J13" s="217"/>
      <c r="K13" s="217"/>
      <c r="L13" s="217"/>
      <c r="M13" s="217"/>
      <c r="N13" s="217"/>
      <c r="O13" s="217"/>
      <c r="P13" s="217"/>
      <c r="Q13" s="217"/>
      <c r="R13" s="217"/>
      <c r="S13" s="217"/>
      <c r="T13" s="46"/>
      <c r="W13" s="219" t="s">
        <v>56</v>
      </c>
      <c r="X13" s="219"/>
      <c r="Y13" s="219"/>
      <c r="Z13" s="219"/>
      <c r="AA13" s="219"/>
    </row>
    <row r="14" spans="1:30" ht="18.75" customHeight="1" x14ac:dyDescent="0.25">
      <c r="A14" s="46"/>
      <c r="B14" s="217" t="s">
        <v>32</v>
      </c>
      <c r="C14" s="217"/>
      <c r="D14" s="217"/>
      <c r="E14" s="217"/>
      <c r="F14" s="217"/>
      <c r="G14" s="217"/>
      <c r="H14" s="217"/>
      <c r="I14" s="217"/>
      <c r="J14" s="217"/>
      <c r="K14" s="217"/>
      <c r="L14" s="217"/>
      <c r="M14" s="217"/>
      <c r="N14" s="217"/>
      <c r="O14" s="217"/>
      <c r="P14" s="217"/>
      <c r="Q14" s="217"/>
      <c r="R14" s="217"/>
      <c r="S14" s="217"/>
      <c r="T14" s="46"/>
      <c r="W14" s="170" t="s">
        <v>47</v>
      </c>
      <c r="X14" s="170"/>
      <c r="Y14" s="170"/>
      <c r="Z14" s="172" t="s">
        <v>48</v>
      </c>
      <c r="AA14" s="172"/>
    </row>
    <row r="15" spans="1:30" ht="9" customHeight="1" x14ac:dyDescent="0.25">
      <c r="A15" s="46"/>
      <c r="B15" s="223"/>
      <c r="C15" s="224"/>
      <c r="D15" s="224"/>
      <c r="E15" s="224"/>
      <c r="F15" s="224"/>
      <c r="G15" s="224"/>
      <c r="H15" s="224"/>
      <c r="I15" s="224"/>
      <c r="J15" s="224"/>
      <c r="K15" s="224"/>
      <c r="L15" s="224"/>
      <c r="M15" s="224"/>
      <c r="N15" s="224"/>
      <c r="O15" s="224"/>
      <c r="P15" s="224"/>
      <c r="Q15" s="224"/>
      <c r="R15" s="224"/>
      <c r="S15" s="224"/>
      <c r="T15" s="46"/>
      <c r="W15" s="171"/>
      <c r="X15" s="171"/>
      <c r="Y15" s="171"/>
      <c r="Z15" s="173"/>
      <c r="AA15" s="173"/>
    </row>
    <row r="16" spans="1:30" ht="14.25" customHeight="1" x14ac:dyDescent="0.25">
      <c r="A16" s="46"/>
      <c r="B16" s="225" t="s">
        <v>28</v>
      </c>
      <c r="C16" s="226"/>
      <c r="D16" s="226"/>
      <c r="E16" s="226"/>
      <c r="F16" s="226"/>
      <c r="G16" s="226"/>
      <c r="H16" s="226"/>
      <c r="I16" s="226"/>
      <c r="J16" s="226"/>
      <c r="K16" s="226"/>
      <c r="L16" s="226"/>
      <c r="M16" s="226"/>
      <c r="N16" s="226"/>
      <c r="O16" s="226"/>
      <c r="P16" s="226"/>
      <c r="Q16" s="226"/>
      <c r="R16" s="226"/>
      <c r="S16" s="226"/>
      <c r="T16" s="46"/>
      <c r="V16" s="10"/>
      <c r="W16" s="170" t="s">
        <v>175</v>
      </c>
      <c r="X16" s="170"/>
      <c r="Y16" s="170"/>
      <c r="Z16" s="172" t="s">
        <v>172</v>
      </c>
      <c r="AA16" s="172"/>
    </row>
    <row r="17" spans="1:30" ht="12" customHeight="1" x14ac:dyDescent="0.25">
      <c r="A17" s="46"/>
      <c r="B17" s="225" t="s">
        <v>53</v>
      </c>
      <c r="C17" s="226"/>
      <c r="D17" s="226"/>
      <c r="E17" s="226"/>
      <c r="F17" s="226"/>
      <c r="G17" s="226"/>
      <c r="H17" s="226"/>
      <c r="I17" s="226"/>
      <c r="J17" s="226"/>
      <c r="K17" s="226"/>
      <c r="L17" s="226"/>
      <c r="M17" s="226"/>
      <c r="N17" s="226"/>
      <c r="O17" s="226"/>
      <c r="P17" s="226"/>
      <c r="Q17" s="226"/>
      <c r="R17" s="226"/>
      <c r="S17" s="226"/>
      <c r="T17" s="46"/>
      <c r="V17" s="10"/>
      <c r="W17" s="171"/>
      <c r="X17" s="171"/>
      <c r="Y17" s="171"/>
      <c r="Z17" s="173"/>
      <c r="AA17" s="173"/>
    </row>
    <row r="18" spans="1:30" ht="17.25" customHeight="1" x14ac:dyDescent="0.25">
      <c r="A18" s="46"/>
      <c r="B18" s="21"/>
      <c r="C18" s="22"/>
      <c r="D18" s="22"/>
      <c r="E18" s="22"/>
      <c r="F18" s="22"/>
      <c r="G18" s="22"/>
      <c r="H18" s="22"/>
      <c r="I18" s="22"/>
      <c r="J18" s="22"/>
      <c r="K18" s="22"/>
      <c r="L18" s="22"/>
      <c r="M18" s="22"/>
      <c r="N18" s="22"/>
      <c r="O18" s="22"/>
      <c r="P18" s="22"/>
      <c r="Q18" s="22"/>
      <c r="R18" s="57"/>
      <c r="S18" s="57"/>
      <c r="T18" s="46"/>
      <c r="V18" s="10"/>
      <c r="W18" s="20"/>
      <c r="X18" s="19"/>
    </row>
    <row r="19" spans="1:30" ht="15" customHeight="1" x14ac:dyDescent="0.25">
      <c r="A19" s="46"/>
      <c r="B19" s="227" t="s">
        <v>18</v>
      </c>
      <c r="C19" s="227"/>
      <c r="D19" s="227"/>
      <c r="E19" s="227"/>
      <c r="F19" s="227"/>
      <c r="G19" s="227"/>
      <c r="H19" s="227"/>
      <c r="I19" s="227"/>
      <c r="J19" s="227"/>
      <c r="K19" s="227"/>
      <c r="L19" s="227"/>
      <c r="M19" s="227"/>
      <c r="N19" s="227"/>
      <c r="O19" s="227"/>
      <c r="P19" s="227"/>
      <c r="Q19" s="227"/>
      <c r="R19" s="228"/>
      <c r="S19" s="228"/>
      <c r="T19" s="46"/>
      <c r="AC19"/>
      <c r="AD19" s="6"/>
    </row>
    <row r="20" spans="1:30" ht="4.5" customHeight="1" x14ac:dyDescent="0.25">
      <c r="A20" s="46"/>
      <c r="B20" s="34"/>
      <c r="C20" s="35"/>
      <c r="D20" s="35"/>
      <c r="E20" s="35"/>
      <c r="F20" s="35"/>
      <c r="G20" s="35"/>
      <c r="H20" s="35"/>
      <c r="I20" s="35"/>
      <c r="J20" s="35"/>
      <c r="K20" s="35"/>
      <c r="L20" s="35"/>
      <c r="M20" s="35"/>
      <c r="N20" s="35"/>
      <c r="O20" s="35"/>
      <c r="P20" s="35"/>
      <c r="Q20" s="35"/>
      <c r="R20" s="35"/>
      <c r="S20" s="35"/>
      <c r="T20" s="46"/>
      <c r="V20" s="10"/>
    </row>
    <row r="21" spans="1:30" s="42" customFormat="1" ht="8.25" customHeight="1" x14ac:dyDescent="0.25">
      <c r="A21" s="48"/>
      <c r="B21" s="40"/>
      <c r="C21" s="41"/>
      <c r="D21" s="41"/>
      <c r="E21" s="41"/>
      <c r="F21" s="41"/>
      <c r="G21" s="41"/>
      <c r="H21" s="41"/>
      <c r="I21" s="41"/>
      <c r="J21" s="41"/>
      <c r="K21" s="41"/>
      <c r="L21" s="41"/>
      <c r="M21" s="41"/>
      <c r="N21" s="44" t="s">
        <v>17</v>
      </c>
      <c r="P21" s="44"/>
      <c r="Q21" s="45"/>
      <c r="R21" s="44" t="s">
        <v>16</v>
      </c>
      <c r="S21" s="41"/>
      <c r="T21" s="48"/>
      <c r="AC21" s="43"/>
    </row>
    <row r="22" spans="1:30" ht="26.25" customHeight="1" x14ac:dyDescent="0.25">
      <c r="A22" s="46"/>
      <c r="B22" s="184" t="s">
        <v>19</v>
      </c>
      <c r="C22" s="184"/>
      <c r="D22" s="184"/>
      <c r="E22" s="184"/>
      <c r="F22" s="190"/>
      <c r="G22" s="191"/>
      <c r="H22" s="191"/>
      <c r="I22" s="192"/>
      <c r="J22" s="36"/>
      <c r="K22" s="185" t="s">
        <v>13</v>
      </c>
      <c r="L22" s="186"/>
      <c r="M22" s="187"/>
      <c r="N22" s="220"/>
      <c r="O22" s="221"/>
      <c r="P22" s="221"/>
      <c r="Q22" s="222"/>
      <c r="R22" s="188"/>
      <c r="S22" s="189"/>
      <c r="T22" s="46"/>
      <c r="V22" s="12" t="s">
        <v>15</v>
      </c>
      <c r="W22" s="16"/>
      <c r="X22" s="16"/>
      <c r="Y22" s="16"/>
      <c r="Z22" s="16"/>
      <c r="AA22" s="16"/>
    </row>
    <row r="23" spans="1:30" ht="3" customHeight="1" x14ac:dyDescent="0.25">
      <c r="A23" s="46"/>
      <c r="B23" s="25"/>
      <c r="C23" s="25"/>
      <c r="D23" s="25"/>
      <c r="E23" s="25"/>
      <c r="F23" s="25"/>
      <c r="G23" s="25"/>
      <c r="H23" s="25"/>
      <c r="I23" s="25"/>
      <c r="J23" s="25"/>
      <c r="K23" s="25"/>
      <c r="L23" s="25"/>
      <c r="M23" s="25"/>
      <c r="N23" s="25"/>
      <c r="O23" s="25"/>
      <c r="P23" s="25"/>
      <c r="Q23" s="25"/>
      <c r="R23" s="25"/>
      <c r="S23" s="25"/>
      <c r="T23" s="46"/>
    </row>
    <row r="24" spans="1:30" ht="26.25" customHeight="1" x14ac:dyDescent="0.25">
      <c r="A24" s="46"/>
      <c r="B24" s="182" t="s">
        <v>20</v>
      </c>
      <c r="C24" s="183"/>
      <c r="D24" s="183"/>
      <c r="E24" s="183"/>
      <c r="F24" s="168"/>
      <c r="G24" s="168"/>
      <c r="H24" s="168"/>
      <c r="I24" s="168"/>
      <c r="J24" s="168"/>
      <c r="K24" s="168"/>
      <c r="L24" s="168"/>
      <c r="M24" s="168"/>
      <c r="N24" s="168"/>
      <c r="O24" s="168"/>
      <c r="P24" s="168"/>
      <c r="Q24" s="168"/>
      <c r="R24" s="168"/>
      <c r="S24" s="168"/>
      <c r="T24" s="46"/>
    </row>
    <row r="25" spans="1:30" ht="26.25" customHeight="1" x14ac:dyDescent="0.25">
      <c r="A25" s="46"/>
      <c r="B25" s="197" t="s">
        <v>21</v>
      </c>
      <c r="C25" s="197"/>
      <c r="D25" s="197"/>
      <c r="E25" s="197"/>
      <c r="F25" s="198"/>
      <c r="G25" s="199"/>
      <c r="H25" s="199"/>
      <c r="I25" s="199"/>
      <c r="J25" s="199"/>
      <c r="K25" s="199"/>
      <c r="L25" s="199"/>
      <c r="M25" s="199"/>
      <c r="N25" s="199"/>
      <c r="O25" s="199"/>
      <c r="P25" s="199"/>
      <c r="Q25" s="199"/>
      <c r="R25" s="199"/>
      <c r="S25" s="200"/>
      <c r="T25" s="46"/>
    </row>
    <row r="26" spans="1:30" ht="26.25" customHeight="1" x14ac:dyDescent="0.25">
      <c r="A26" s="46"/>
      <c r="B26" s="197" t="s">
        <v>22</v>
      </c>
      <c r="C26" s="197"/>
      <c r="D26" s="197"/>
      <c r="E26" s="197"/>
      <c r="F26" s="168"/>
      <c r="G26" s="168"/>
      <c r="H26" s="168"/>
      <c r="I26" s="168"/>
      <c r="J26" s="168"/>
      <c r="K26" s="168"/>
      <c r="L26" s="168"/>
      <c r="M26" s="168"/>
      <c r="N26" s="168"/>
      <c r="O26" s="168"/>
      <c r="P26" s="168"/>
      <c r="Q26" s="168"/>
      <c r="R26" s="168"/>
      <c r="S26" s="168"/>
      <c r="T26" s="46"/>
    </row>
    <row r="27" spans="1:30" ht="6" customHeight="1" x14ac:dyDescent="0.25">
      <c r="A27" s="46"/>
      <c r="B27" s="34"/>
      <c r="C27" s="35"/>
      <c r="D27" s="35"/>
      <c r="E27" s="35"/>
      <c r="F27" s="35"/>
      <c r="G27" s="35"/>
      <c r="H27" s="35"/>
      <c r="I27" s="35"/>
      <c r="J27" s="35"/>
      <c r="K27" s="35"/>
      <c r="L27" s="35"/>
      <c r="M27" s="35"/>
      <c r="N27" s="35"/>
      <c r="O27" s="35"/>
      <c r="P27" s="35"/>
      <c r="Q27" s="35"/>
      <c r="R27" s="35"/>
      <c r="S27" s="35"/>
      <c r="T27" s="46"/>
      <c r="V27"/>
      <c r="W27" s="82"/>
      <c r="AC27"/>
    </row>
    <row r="28" spans="1:30" ht="26.25" customHeight="1" x14ac:dyDescent="0.25">
      <c r="A28" s="46"/>
      <c r="B28" s="197" t="s">
        <v>145</v>
      </c>
      <c r="C28" s="197"/>
      <c r="D28" s="198"/>
      <c r="E28" s="199"/>
      <c r="F28" s="199"/>
      <c r="G28" s="199"/>
      <c r="H28" s="199"/>
      <c r="I28" s="199"/>
      <c r="J28" s="200"/>
      <c r="K28" s="25"/>
      <c r="L28" s="184" t="s">
        <v>146</v>
      </c>
      <c r="M28" s="184"/>
      <c r="N28" s="184"/>
      <c r="O28" s="168"/>
      <c r="P28" s="168"/>
      <c r="Q28" s="168"/>
      <c r="R28" s="168"/>
      <c r="S28" s="168"/>
      <c r="T28" s="46"/>
      <c r="V28" s="117" t="s">
        <v>181</v>
      </c>
      <c r="W28" s="118"/>
      <c r="X28" s="118"/>
      <c r="Y28" s="118"/>
      <c r="Z28" s="118"/>
      <c r="AA28" s="118"/>
      <c r="AC28"/>
    </row>
    <row r="29" spans="1:30" ht="17.25" customHeight="1" x14ac:dyDescent="0.25">
      <c r="A29" s="46"/>
      <c r="B29" s="7"/>
      <c r="C29" s="1"/>
      <c r="D29" s="1"/>
      <c r="E29" s="1"/>
      <c r="F29" s="1"/>
      <c r="G29" s="1"/>
      <c r="H29" s="1"/>
      <c r="I29" s="1"/>
      <c r="J29" s="1"/>
      <c r="K29" s="1"/>
      <c r="Q29" s="1"/>
      <c r="R29" s="1"/>
      <c r="S29" s="1"/>
      <c r="T29" s="46"/>
    </row>
    <row r="30" spans="1:30" s="4" customFormat="1" ht="15.75" customHeight="1" x14ac:dyDescent="0.25">
      <c r="A30" s="46"/>
      <c r="B30" s="169" t="s">
        <v>140</v>
      </c>
      <c r="C30" s="169"/>
      <c r="D30" s="169"/>
      <c r="E30" s="169"/>
      <c r="F30" s="169"/>
      <c r="G30" s="169"/>
      <c r="H30" s="169"/>
      <c r="I30" s="169"/>
      <c r="J30" s="169"/>
      <c r="K30" s="169"/>
      <c r="L30" s="169"/>
      <c r="M30" s="169"/>
      <c r="N30" s="169"/>
      <c r="O30" s="169"/>
      <c r="P30" s="169"/>
      <c r="Q30" s="169"/>
      <c r="R30" s="169"/>
      <c r="S30" s="169"/>
      <c r="T30" s="46"/>
      <c r="AB30"/>
      <c r="AC30" s="6"/>
    </row>
    <row r="31" spans="1:30" s="4" customFormat="1" ht="12.75" customHeight="1" x14ac:dyDescent="0.25">
      <c r="A31" s="46"/>
      <c r="B31" s="15"/>
      <c r="C31" s="175"/>
      <c r="D31" s="175"/>
      <c r="E31" s="175"/>
      <c r="F31" s="175"/>
      <c r="G31" s="175"/>
      <c r="H31" s="175"/>
      <c r="I31" s="175"/>
      <c r="J31" s="175"/>
      <c r="K31" s="175"/>
      <c r="L31" s="175"/>
      <c r="M31" s="175"/>
      <c r="N31" s="175"/>
      <c r="O31" s="175"/>
      <c r="P31" s="175"/>
      <c r="Q31" s="175"/>
      <c r="R31" s="175"/>
      <c r="S31" s="175"/>
      <c r="T31" s="46"/>
      <c r="Y31" s="167"/>
      <c r="Z31" s="167"/>
      <c r="AA31" s="167"/>
      <c r="AB31" s="167"/>
      <c r="AC31" s="6"/>
    </row>
    <row r="32" spans="1:30" ht="12" customHeight="1" x14ac:dyDescent="0.25">
      <c r="A32" s="46"/>
      <c r="B32" s="109"/>
      <c r="C32" s="110"/>
      <c r="D32" s="110"/>
      <c r="E32" s="110"/>
      <c r="F32" s="110"/>
      <c r="G32" s="110"/>
      <c r="H32" s="110"/>
      <c r="I32" s="110"/>
      <c r="J32" s="110"/>
      <c r="K32" s="110"/>
      <c r="L32" s="110"/>
      <c r="M32" s="110"/>
      <c r="N32" s="110"/>
      <c r="O32" s="110"/>
      <c r="P32" s="110"/>
      <c r="Q32" s="110"/>
      <c r="R32" s="110"/>
      <c r="S32" s="111"/>
      <c r="T32" s="46"/>
      <c r="AC32"/>
      <c r="AD32" s="6"/>
    </row>
    <row r="33" spans="1:30" s="4" customFormat="1" ht="28.5" customHeight="1" x14ac:dyDescent="0.25">
      <c r="A33" s="46"/>
      <c r="B33" s="176" t="s">
        <v>141</v>
      </c>
      <c r="C33" s="177"/>
      <c r="D33" s="177"/>
      <c r="E33" s="177"/>
      <c r="F33" s="178" t="str">
        <f>BEILAGE_1!O425</f>
        <v/>
      </c>
      <c r="G33" s="179"/>
      <c r="H33" s="179"/>
      <c r="I33" s="112" t="s">
        <v>11</v>
      </c>
      <c r="J33" s="113"/>
      <c r="K33" s="113"/>
      <c r="L33" s="113"/>
      <c r="M33" s="113"/>
      <c r="N33" s="114" t="s">
        <v>142</v>
      </c>
      <c r="O33" s="115" t="s">
        <v>143</v>
      </c>
      <c r="P33" s="201" t="str">
        <f>BEILAGE_1!R425</f>
        <v/>
      </c>
      <c r="Q33" s="201"/>
      <c r="R33" s="202"/>
      <c r="S33" s="116"/>
      <c r="T33" s="46"/>
      <c r="V33" s="117" t="s">
        <v>180</v>
      </c>
      <c r="W33" s="118"/>
      <c r="X33" s="118"/>
      <c r="Y33" s="118"/>
      <c r="Z33" s="118"/>
      <c r="AA33" s="118"/>
    </row>
    <row r="34" spans="1:30" s="4" customFormat="1" ht="16.5" customHeight="1" x14ac:dyDescent="0.25">
      <c r="A34" s="46"/>
      <c r="B34" s="119"/>
      <c r="C34" s="120"/>
      <c r="D34" s="120"/>
      <c r="E34" s="120"/>
      <c r="F34" s="121"/>
      <c r="G34" s="121"/>
      <c r="H34" s="121"/>
      <c r="I34" s="122"/>
      <c r="J34" s="123"/>
      <c r="K34" s="123"/>
      <c r="L34" s="123"/>
      <c r="M34" s="123"/>
      <c r="N34" s="123"/>
      <c r="O34" s="124" t="s">
        <v>144</v>
      </c>
      <c r="P34" s="125"/>
      <c r="Q34" s="125"/>
      <c r="R34" s="125"/>
      <c r="S34" s="126"/>
      <c r="T34" s="46"/>
      <c r="AB34"/>
      <c r="AC34"/>
      <c r="AD34" s="6"/>
    </row>
    <row r="35" spans="1:30" ht="18" customHeight="1" x14ac:dyDescent="0.25">
      <c r="A35" s="46"/>
      <c r="B35" s="7"/>
      <c r="C35" s="1"/>
      <c r="D35" s="1"/>
      <c r="E35" s="1"/>
      <c r="F35" s="1"/>
      <c r="G35" s="1"/>
      <c r="H35" s="1"/>
      <c r="I35" s="1"/>
      <c r="J35" s="1"/>
      <c r="K35" s="1"/>
      <c r="Q35" s="1"/>
      <c r="R35" s="1"/>
      <c r="S35" s="1"/>
      <c r="T35" s="46"/>
    </row>
    <row r="36" spans="1:30" ht="15" customHeight="1" x14ac:dyDescent="0.25">
      <c r="A36" s="46"/>
      <c r="B36" s="169" t="s">
        <v>147</v>
      </c>
      <c r="C36" s="169"/>
      <c r="D36" s="169"/>
      <c r="E36" s="169"/>
      <c r="F36" s="169"/>
      <c r="G36" s="169"/>
      <c r="H36" s="169"/>
      <c r="I36" s="169"/>
      <c r="J36" s="169"/>
      <c r="K36" s="169"/>
      <c r="L36" s="169"/>
      <c r="M36" s="169"/>
      <c r="N36" s="169"/>
      <c r="O36" s="169"/>
      <c r="P36" s="169"/>
      <c r="Q36" s="169"/>
      <c r="R36" s="169"/>
      <c r="S36" s="169"/>
      <c r="T36" s="46"/>
    </row>
    <row r="37" spans="1:30" s="4" customFormat="1" ht="11.25" customHeight="1" x14ac:dyDescent="0.25">
      <c r="A37" s="46"/>
      <c r="S37" s="10"/>
      <c r="T37" s="46"/>
      <c r="AB37"/>
      <c r="AC37" s="6"/>
    </row>
    <row r="38" spans="1:30" ht="97.5" customHeight="1" x14ac:dyDescent="0.25">
      <c r="A38" s="46"/>
      <c r="B38" s="196" t="s">
        <v>179</v>
      </c>
      <c r="C38" s="196"/>
      <c r="D38" s="196"/>
      <c r="E38" s="196"/>
      <c r="F38" s="196"/>
      <c r="G38" s="196"/>
      <c r="H38" s="196"/>
      <c r="I38" s="196"/>
      <c r="J38" s="196"/>
      <c r="K38" s="196"/>
      <c r="L38" s="196"/>
      <c r="M38" s="196"/>
      <c r="N38" s="196"/>
      <c r="O38" s="196"/>
      <c r="P38" s="196"/>
      <c r="Q38" s="196"/>
      <c r="R38" s="196"/>
      <c r="S38" s="196"/>
      <c r="T38" s="46"/>
      <c r="W38" s="164"/>
    </row>
    <row r="39" spans="1:30" s="4" customFormat="1" ht="5.25" customHeight="1" x14ac:dyDescent="0.25">
      <c r="A39" s="49"/>
      <c r="B39" s="76"/>
      <c r="C39" s="77"/>
      <c r="D39" s="77"/>
      <c r="E39" s="77"/>
      <c r="F39" s="77"/>
      <c r="G39" s="77"/>
      <c r="H39" s="77"/>
      <c r="I39" s="77"/>
      <c r="J39" s="77"/>
      <c r="K39" s="77"/>
      <c r="L39" s="77"/>
      <c r="M39" s="77"/>
      <c r="N39" s="77"/>
      <c r="O39" s="77"/>
      <c r="P39" s="77"/>
      <c r="Q39" s="77"/>
      <c r="R39" s="78"/>
      <c r="S39" s="79"/>
      <c r="T39" s="46"/>
      <c r="V39" s="1"/>
      <c r="Y39" s="9"/>
      <c r="AB39"/>
      <c r="AC39" s="6"/>
    </row>
    <row r="40" spans="1:30" s="4" customFormat="1" ht="17.25" customHeight="1" x14ac:dyDescent="0.25">
      <c r="A40" s="49"/>
      <c r="B40" s="180" t="s">
        <v>49</v>
      </c>
      <c r="C40" s="181"/>
      <c r="D40" s="181"/>
      <c r="E40" s="181"/>
      <c r="F40" s="181"/>
      <c r="G40" s="181"/>
      <c r="H40" s="181"/>
      <c r="I40" s="181"/>
      <c r="J40" s="181"/>
      <c r="K40" s="181"/>
      <c r="L40" s="181"/>
      <c r="M40" s="181"/>
      <c r="N40" s="181"/>
      <c r="O40" s="181"/>
      <c r="P40" s="181"/>
      <c r="Q40" s="181"/>
      <c r="R40" s="181"/>
      <c r="S40" s="80"/>
      <c r="T40" s="46"/>
      <c r="AD40" s="6"/>
    </row>
    <row r="41" spans="1:30" s="4" customFormat="1" ht="28.5" customHeight="1" x14ac:dyDescent="0.25">
      <c r="A41" s="49"/>
      <c r="B41" s="81" t="s">
        <v>50</v>
      </c>
      <c r="C41" s="203" t="s">
        <v>58</v>
      </c>
      <c r="D41" s="203"/>
      <c r="E41" s="203"/>
      <c r="F41" s="203"/>
      <c r="G41" s="203"/>
      <c r="H41" s="203"/>
      <c r="I41" s="203"/>
      <c r="J41" s="203"/>
      <c r="K41" s="203"/>
      <c r="L41" s="203"/>
      <c r="M41" s="203"/>
      <c r="N41" s="203"/>
      <c r="O41" s="203"/>
      <c r="P41" s="203"/>
      <c r="Q41" s="203"/>
      <c r="R41" s="203"/>
      <c r="S41" s="204"/>
      <c r="T41" s="46"/>
      <c r="AD41" s="6"/>
    </row>
    <row r="42" spans="1:30" s="4" customFormat="1" ht="32.25" customHeight="1" x14ac:dyDescent="0.25">
      <c r="A42" s="49"/>
      <c r="B42" s="81" t="s">
        <v>51</v>
      </c>
      <c r="C42" s="203" t="s">
        <v>57</v>
      </c>
      <c r="D42" s="203"/>
      <c r="E42" s="203"/>
      <c r="F42" s="203"/>
      <c r="G42" s="203"/>
      <c r="H42" s="203"/>
      <c r="I42" s="203"/>
      <c r="J42" s="203"/>
      <c r="K42" s="203"/>
      <c r="L42" s="203"/>
      <c r="M42" s="203"/>
      <c r="N42" s="203"/>
      <c r="O42" s="203"/>
      <c r="P42" s="203"/>
      <c r="Q42" s="203"/>
      <c r="R42" s="203"/>
      <c r="S42" s="204"/>
      <c r="T42" s="46"/>
      <c r="AD42" s="6"/>
    </row>
    <row r="43" spans="1:30" s="4" customFormat="1" ht="32.25" customHeight="1" x14ac:dyDescent="0.25">
      <c r="A43" s="49"/>
      <c r="B43" s="205" t="s">
        <v>44</v>
      </c>
      <c r="C43" s="206"/>
      <c r="D43" s="206"/>
      <c r="E43" s="206"/>
      <c r="F43" s="206"/>
      <c r="G43" s="206"/>
      <c r="H43" s="206"/>
      <c r="I43" s="206"/>
      <c r="J43" s="206"/>
      <c r="K43" s="206"/>
      <c r="L43" s="206"/>
      <c r="M43" s="206"/>
      <c r="N43" s="206"/>
      <c r="O43" s="206"/>
      <c r="P43" s="206"/>
      <c r="Q43" s="206"/>
      <c r="R43" s="206"/>
      <c r="S43" s="207"/>
      <c r="T43" s="46"/>
    </row>
    <row r="44" spans="1:30" s="4" customFormat="1" ht="15" customHeight="1" x14ac:dyDescent="0.25">
      <c r="A44" s="49"/>
      <c r="B44" s="208" t="s">
        <v>45</v>
      </c>
      <c r="C44" s="209"/>
      <c r="D44" s="209"/>
      <c r="E44" s="209"/>
      <c r="F44" s="209"/>
      <c r="G44" s="209"/>
      <c r="H44" s="209"/>
      <c r="I44" s="209"/>
      <c r="J44" s="209"/>
      <c r="K44" s="209"/>
      <c r="L44" s="209"/>
      <c r="M44" s="209"/>
      <c r="N44" s="209"/>
      <c r="O44" s="209"/>
      <c r="P44" s="209"/>
      <c r="Q44" s="209"/>
      <c r="R44" s="209"/>
      <c r="S44" s="210"/>
      <c r="T44" s="46"/>
      <c r="V44" s="58" t="s">
        <v>33</v>
      </c>
      <c r="W44" s="59"/>
      <c r="X44" s="59"/>
      <c r="Y44" s="59"/>
      <c r="Z44" s="59"/>
      <c r="AA44" s="59"/>
    </row>
    <row r="45" spans="1:30" s="4" customFormat="1" ht="15" customHeight="1" x14ac:dyDescent="0.25">
      <c r="A45" s="49"/>
      <c r="B45" s="127"/>
      <c r="C45" s="37"/>
      <c r="D45" s="37"/>
      <c r="E45" s="37"/>
      <c r="F45" s="37"/>
      <c r="G45" s="37"/>
      <c r="H45" s="37"/>
      <c r="I45" s="37"/>
      <c r="J45" s="37"/>
      <c r="K45" s="37"/>
      <c r="L45" s="37"/>
      <c r="M45" s="37"/>
      <c r="N45" s="37"/>
      <c r="O45" s="37"/>
      <c r="P45" s="37"/>
      <c r="Q45" s="37"/>
      <c r="R45" s="37"/>
      <c r="S45" s="61"/>
      <c r="T45" s="46"/>
      <c r="V45" s="174" t="s">
        <v>34</v>
      </c>
      <c r="W45" s="174"/>
      <c r="X45" s="174"/>
      <c r="Y45" s="174"/>
      <c r="Z45" s="174"/>
      <c r="AA45" s="174"/>
    </row>
    <row r="46" spans="1:30" s="4" customFormat="1" ht="15" customHeight="1" x14ac:dyDescent="0.25">
      <c r="A46" s="49"/>
      <c r="B46" s="127"/>
      <c r="C46" s="37"/>
      <c r="D46" s="37"/>
      <c r="E46" s="37"/>
      <c r="F46" s="37"/>
      <c r="G46" s="37"/>
      <c r="H46" s="37"/>
      <c r="I46" s="37"/>
      <c r="J46" s="37"/>
      <c r="K46" s="37"/>
      <c r="L46" s="37"/>
      <c r="M46" s="37"/>
      <c r="N46" s="37"/>
      <c r="O46" s="37"/>
      <c r="P46" s="37"/>
      <c r="Q46" s="37"/>
      <c r="R46" s="37"/>
      <c r="S46" s="61"/>
      <c r="T46" s="46"/>
    </row>
    <row r="47" spans="1:30" s="4" customFormat="1" ht="15" customHeight="1" x14ac:dyDescent="0.25">
      <c r="A47" s="49"/>
      <c r="B47" s="60"/>
      <c r="C47" s="6"/>
      <c r="D47" s="6"/>
      <c r="E47" s="6"/>
      <c r="F47" s="6"/>
      <c r="G47" s="6"/>
      <c r="H47" s="6"/>
      <c r="I47" s="38"/>
      <c r="J47" s="38"/>
      <c r="K47" s="38"/>
      <c r="L47" s="38"/>
      <c r="M47" s="38"/>
      <c r="N47" s="38"/>
      <c r="O47" s="38"/>
      <c r="P47" s="38"/>
      <c r="Q47" s="38"/>
      <c r="R47" s="38"/>
      <c r="S47" s="61"/>
      <c r="T47" s="46"/>
      <c r="V47" s="1"/>
      <c r="Y47" s="9"/>
      <c r="AB47"/>
      <c r="AC47" s="6"/>
    </row>
    <row r="48" spans="1:30" s="4" customFormat="1" ht="18" customHeight="1" x14ac:dyDescent="0.25">
      <c r="A48" s="49"/>
      <c r="B48" s="60"/>
      <c r="C48" s="193"/>
      <c r="D48" s="193"/>
      <c r="E48" s="193"/>
      <c r="F48" s="193"/>
      <c r="G48" s="193"/>
      <c r="H48" s="193"/>
      <c r="I48" s="193"/>
      <c r="J48" s="39"/>
      <c r="K48" s="38"/>
      <c r="L48" s="194"/>
      <c r="M48" s="194"/>
      <c r="N48" s="194"/>
      <c r="O48" s="194"/>
      <c r="P48" s="194"/>
      <c r="Q48" s="194"/>
      <c r="R48" s="194"/>
      <c r="S48" s="61"/>
      <c r="T48" s="46"/>
      <c r="V48" s="1"/>
      <c r="Y48" s="9"/>
      <c r="AB48"/>
      <c r="AC48" s="6"/>
    </row>
    <row r="49" spans="1:29" s="4" customFormat="1" ht="15.75" customHeight="1" x14ac:dyDescent="0.25">
      <c r="A49" s="49"/>
      <c r="B49" s="60"/>
      <c r="C49" s="128" t="s">
        <v>8</v>
      </c>
      <c r="D49" s="129"/>
      <c r="E49" s="129"/>
      <c r="F49" s="130"/>
      <c r="G49" s="130"/>
      <c r="H49" s="130"/>
      <c r="I49" s="129"/>
      <c r="J49" s="129"/>
      <c r="K49" s="129"/>
      <c r="L49" s="195" t="s">
        <v>7</v>
      </c>
      <c r="M49" s="195"/>
      <c r="N49" s="195"/>
      <c r="O49" s="195"/>
      <c r="P49" s="195"/>
      <c r="Q49" s="195"/>
      <c r="R49" s="195"/>
      <c r="S49" s="61"/>
      <c r="T49" s="46"/>
      <c r="V49" s="1"/>
      <c r="Y49" s="9"/>
      <c r="AB49"/>
      <c r="AC49" s="6"/>
    </row>
    <row r="50" spans="1:29" s="4" customFormat="1" ht="8.25" customHeight="1" x14ac:dyDescent="0.25">
      <c r="A50" s="49"/>
      <c r="B50" s="131"/>
      <c r="C50" s="132"/>
      <c r="D50" s="132"/>
      <c r="E50" s="132" t="s">
        <v>0</v>
      </c>
      <c r="F50" s="132"/>
      <c r="G50" s="133"/>
      <c r="H50" s="133"/>
      <c r="I50" s="134"/>
      <c r="J50" s="134"/>
      <c r="K50" s="134"/>
      <c r="L50" s="134"/>
      <c r="M50" s="134"/>
      <c r="N50" s="134"/>
      <c r="O50" s="134"/>
      <c r="P50" s="134"/>
      <c r="Q50" s="134"/>
      <c r="R50" s="134"/>
      <c r="S50" s="135"/>
      <c r="T50" s="46"/>
      <c r="V50" s="1"/>
      <c r="AB50"/>
      <c r="AC50" s="6"/>
    </row>
    <row r="51" spans="1:29" s="4" customFormat="1" ht="6.75" customHeight="1" x14ac:dyDescent="0.25">
      <c r="A51" s="49"/>
      <c r="B51" s="46"/>
      <c r="C51" s="46"/>
      <c r="D51" s="46"/>
      <c r="E51" s="46"/>
      <c r="F51" s="46"/>
      <c r="G51" s="46"/>
      <c r="H51" s="46"/>
      <c r="I51" s="46"/>
      <c r="J51" s="46"/>
      <c r="K51" s="46"/>
      <c r="L51" s="46"/>
      <c r="M51" s="46"/>
      <c r="N51" s="46"/>
      <c r="O51" s="46"/>
      <c r="P51" s="46"/>
      <c r="Q51" s="46"/>
      <c r="R51" s="46"/>
      <c r="S51" s="46"/>
      <c r="T51" s="46"/>
      <c r="V51" s="1"/>
      <c r="AB51"/>
      <c r="AC51" s="6"/>
    </row>
  </sheetData>
  <sheetProtection algorithmName="SHA-512" hashValue="mKVb8UkjFnWTJDTia0A2Q90Is8SA7JHib5Uf9TR8Em0mu9AX7G9i7OnPU+cq3/thCQ2P+E3TKu4zBZ6/5Y+MBg==" saltValue="i5mXTNIDT5+RHb46g5BrLg==" spinCount="100000" sheet="1" objects="1" scenarios="1"/>
  <mergeCells count="47">
    <mergeCell ref="W13:AA13"/>
    <mergeCell ref="W14:Y15"/>
    <mergeCell ref="Z14:AA15"/>
    <mergeCell ref="N22:Q22"/>
    <mergeCell ref="B15:S15"/>
    <mergeCell ref="B16:S16"/>
    <mergeCell ref="B17:S17"/>
    <mergeCell ref="B19:Q19"/>
    <mergeCell ref="R19:S19"/>
    <mergeCell ref="B2:S2"/>
    <mergeCell ref="N4:S4"/>
    <mergeCell ref="B10:S10"/>
    <mergeCell ref="B13:S13"/>
    <mergeCell ref="B14:S14"/>
    <mergeCell ref="E7:H8"/>
    <mergeCell ref="C48:I48"/>
    <mergeCell ref="L48:R48"/>
    <mergeCell ref="L49:R49"/>
    <mergeCell ref="B38:S38"/>
    <mergeCell ref="B25:E25"/>
    <mergeCell ref="F25:S25"/>
    <mergeCell ref="B26:E26"/>
    <mergeCell ref="F26:S26"/>
    <mergeCell ref="P33:R33"/>
    <mergeCell ref="C41:S41"/>
    <mergeCell ref="C42:S42"/>
    <mergeCell ref="B43:S43"/>
    <mergeCell ref="B44:S44"/>
    <mergeCell ref="B28:C28"/>
    <mergeCell ref="D28:J28"/>
    <mergeCell ref="L28:N28"/>
    <mergeCell ref="O28:S28"/>
    <mergeCell ref="B30:S30"/>
    <mergeCell ref="W16:Y17"/>
    <mergeCell ref="Z16:AA17"/>
    <mergeCell ref="V45:AA45"/>
    <mergeCell ref="C31:S31"/>
    <mergeCell ref="B33:E33"/>
    <mergeCell ref="F33:H33"/>
    <mergeCell ref="B36:S36"/>
    <mergeCell ref="B40:R40"/>
    <mergeCell ref="B24:E24"/>
    <mergeCell ref="F24:S24"/>
    <mergeCell ref="B22:E22"/>
    <mergeCell ref="K22:M22"/>
    <mergeCell ref="R22:S22"/>
    <mergeCell ref="F22:I22"/>
  </mergeCells>
  <hyperlinks>
    <hyperlink ref="Z14" location="BEILAGE_1!A1" display="BEILAGE 1"/>
    <hyperlink ref="Z14:AA15" location="BEILAGE_1!A1" display="BEILAGE 1"/>
    <hyperlink ref="V45" r:id="rId1"/>
    <hyperlink ref="Z16" location="BEILAGE_1!A1" display="BEILAGE 1"/>
    <hyperlink ref="Z16:AA17" location="'BEILAGE 2'!A1" display="BEILAGE 2"/>
  </hyperlinks>
  <pageMargins left="0.74803149606299213" right="0.39370078740157483" top="0.47244094488188981" bottom="0.62992125984251968" header="0.31496062992125984" footer="0.35433070866141736"/>
  <pageSetup paperSize="9" scale="92" orientation="portrait" r:id="rId2"/>
  <headerFooter>
    <oddFooter>&amp;L&amp;"Arial,Standard"&amp;9L:\ISO\ABT3\VA3362\B3362_05.xlsx&amp;C&amp;"Arial,Standard"&amp;9Version 07 (letzte Änderung: 14.10.2022)&amp;R&amp;"Arial,Standard"&amp;9Seite &amp;P von &amp;N</oddFooter>
  </headerFooter>
  <drawing r:id="rId3"/>
  <legacyDrawing r:id="rId4"/>
  <oleObjects>
    <mc:AlternateContent xmlns:mc="http://schemas.openxmlformats.org/markup-compatibility/2006">
      <mc:Choice Requires="x14">
        <oleObject progId="MSDraw" shapeId="34822" r:id="rId5">
          <objectPr defaultSize="0" autoPict="0" r:id="rId6">
            <anchor>
              <from>
                <xdr:col>1</xdr:col>
                <xdr:colOff>28575</xdr:colOff>
                <xdr:row>3</xdr:row>
                <xdr:rowOff>38100</xdr:rowOff>
              </from>
              <to>
                <xdr:col>2</xdr:col>
                <xdr:colOff>219075</xdr:colOff>
                <xdr:row>4</xdr:row>
                <xdr:rowOff>276225</xdr:rowOff>
              </to>
            </anchor>
          </objectPr>
        </oleObject>
      </mc:Choice>
      <mc:Fallback>
        <oleObject progId="MSDraw" shapeId="3482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E429"/>
  <sheetViews>
    <sheetView showGridLines="0" zoomScale="130" zoomScaleNormal="130" zoomScaleSheetLayoutView="115" workbookViewId="0">
      <pane ySplit="3" topLeftCell="A4" activePane="bottomLeft" state="frozen"/>
      <selection pane="bottomLeft" activeCell="C1" sqref="C1"/>
    </sheetView>
  </sheetViews>
  <sheetFormatPr baseColWidth="10" defaultColWidth="11.42578125" defaultRowHeight="15" x14ac:dyDescent="0.25"/>
  <cols>
    <col min="1" max="1" width="5.28515625" customWidth="1"/>
    <col min="2" max="2" width="1.28515625" customWidth="1"/>
    <col min="3" max="20" width="5.28515625" customWidth="1"/>
    <col min="21" max="21" width="1.28515625" customWidth="1"/>
    <col min="22" max="22" width="2.7109375" style="4" customWidth="1"/>
    <col min="23" max="23" width="5.28515625" style="4" customWidth="1"/>
    <col min="24" max="27" width="11.42578125" style="4"/>
    <col min="28" max="28" width="21.85546875" style="4" customWidth="1"/>
    <col min="29" max="29" width="11.42578125" customWidth="1"/>
    <col min="30" max="30" width="11.42578125" style="6" customWidth="1"/>
    <col min="31" max="41" width="11.42578125" customWidth="1"/>
  </cols>
  <sheetData>
    <row r="1" spans="2:31" x14ac:dyDescent="0.25">
      <c r="C1" s="8">
        <v>1</v>
      </c>
      <c r="D1" s="8">
        <v>2</v>
      </c>
      <c r="E1" s="8">
        <v>3</v>
      </c>
      <c r="F1" s="8">
        <v>4</v>
      </c>
      <c r="G1" s="8">
        <v>5</v>
      </c>
      <c r="H1" s="8">
        <v>6</v>
      </c>
      <c r="I1" s="8">
        <v>7</v>
      </c>
      <c r="J1" s="8">
        <v>8</v>
      </c>
      <c r="K1" s="8">
        <v>9</v>
      </c>
      <c r="L1" s="8">
        <v>10</v>
      </c>
      <c r="M1" s="8">
        <v>11</v>
      </c>
      <c r="N1" s="8">
        <v>12</v>
      </c>
      <c r="O1" s="8">
        <v>13</v>
      </c>
      <c r="P1" s="8">
        <v>14</v>
      </c>
      <c r="Q1" s="8">
        <v>15</v>
      </c>
      <c r="R1" s="8">
        <v>16</v>
      </c>
      <c r="S1" s="8">
        <v>17</v>
      </c>
      <c r="T1" s="8">
        <v>18</v>
      </c>
      <c r="W1" s="1"/>
      <c r="AD1"/>
      <c r="AE1" s="6"/>
    </row>
    <row r="2" spans="2:31" ht="7.5" customHeight="1" x14ac:dyDescent="0.25">
      <c r="C2" s="211"/>
      <c r="D2" s="212"/>
      <c r="E2" s="212"/>
      <c r="F2" s="212"/>
      <c r="G2" s="212"/>
      <c r="H2" s="212"/>
      <c r="I2" s="212"/>
      <c r="J2" s="212"/>
      <c r="K2" s="212"/>
      <c r="L2" s="212"/>
      <c r="M2" s="212"/>
      <c r="N2" s="212"/>
      <c r="O2" s="212"/>
      <c r="P2" s="212"/>
      <c r="Q2" s="212"/>
      <c r="R2" s="212"/>
      <c r="S2" s="212"/>
      <c r="T2" s="212"/>
      <c r="W2" s="1"/>
      <c r="AD2"/>
      <c r="AE2" s="6"/>
    </row>
    <row r="3" spans="2:31" s="4" customFormat="1" ht="37.5" customHeight="1" x14ac:dyDescent="0.25">
      <c r="B3"/>
      <c r="C3" s="256" t="s">
        <v>25</v>
      </c>
      <c r="D3" s="257"/>
      <c r="E3" s="257"/>
      <c r="F3" s="257"/>
      <c r="G3" s="257"/>
      <c r="H3" s="257"/>
      <c r="I3" s="257"/>
      <c r="J3" s="258"/>
      <c r="K3" s="259" t="s">
        <v>26</v>
      </c>
      <c r="L3" s="260"/>
      <c r="M3" s="259" t="s">
        <v>24</v>
      </c>
      <c r="N3" s="260"/>
      <c r="O3" s="261" t="s">
        <v>27</v>
      </c>
      <c r="P3" s="262"/>
      <c r="Q3" s="263"/>
      <c r="R3" s="262" t="s">
        <v>169</v>
      </c>
      <c r="S3" s="262"/>
      <c r="T3" s="264"/>
      <c r="U3"/>
      <c r="W3" s="12" t="s">
        <v>37</v>
      </c>
      <c r="X3" s="16"/>
      <c r="Y3" s="16"/>
      <c r="Z3" s="16"/>
      <c r="AA3" s="16"/>
      <c r="AB3" s="16"/>
    </row>
    <row r="4" spans="2:31" ht="12" customHeight="1" x14ac:dyDescent="0.25">
      <c r="C4" s="1"/>
      <c r="D4" s="1"/>
      <c r="E4" s="1"/>
      <c r="F4" s="1"/>
      <c r="G4" s="1"/>
      <c r="H4" s="1"/>
      <c r="I4" s="1"/>
      <c r="J4" s="1"/>
      <c r="K4" s="1"/>
      <c r="L4" s="1"/>
      <c r="M4" s="1"/>
      <c r="N4" s="1"/>
      <c r="O4" s="1"/>
      <c r="P4" s="1"/>
      <c r="Q4" s="1"/>
      <c r="R4" s="1"/>
      <c r="S4" s="1"/>
      <c r="T4" s="1"/>
      <c r="W4" s="1"/>
      <c r="AD4"/>
      <c r="AE4" s="6"/>
    </row>
    <row r="5" spans="2:31" ht="6.75" customHeight="1" x14ac:dyDescent="0.25">
      <c r="B5" s="46"/>
      <c r="C5" s="46"/>
      <c r="D5" s="46"/>
      <c r="E5" s="46"/>
      <c r="F5" s="46"/>
      <c r="G5" s="46"/>
      <c r="H5" s="46"/>
      <c r="I5" s="46"/>
      <c r="J5" s="46"/>
      <c r="K5" s="46"/>
      <c r="L5" s="46"/>
      <c r="M5" s="46"/>
      <c r="N5" s="46"/>
      <c r="O5" s="46"/>
      <c r="P5" s="46"/>
      <c r="Q5" s="46"/>
      <c r="R5" s="46"/>
      <c r="S5" s="46"/>
      <c r="T5" s="46"/>
      <c r="U5" s="46"/>
      <c r="AD5"/>
      <c r="AE5" s="6"/>
    </row>
    <row r="6" spans="2:31" s="4" customFormat="1" ht="6.75" customHeight="1" x14ac:dyDescent="0.25">
      <c r="B6" s="49"/>
      <c r="C6" s="50"/>
      <c r="D6" s="50"/>
      <c r="E6" s="50"/>
      <c r="F6" s="50"/>
      <c r="G6" s="50"/>
      <c r="H6" s="39"/>
      <c r="I6" s="39"/>
      <c r="J6" s="38"/>
      <c r="K6" s="38"/>
      <c r="L6" s="38"/>
      <c r="M6" s="38"/>
      <c r="N6" s="38"/>
      <c r="O6" s="38"/>
      <c r="P6" s="38"/>
      <c r="Q6" s="38"/>
      <c r="R6" s="38"/>
      <c r="S6" s="38"/>
      <c r="T6" s="38"/>
      <c r="U6" s="46"/>
      <c r="AC6"/>
      <c r="AD6"/>
      <c r="AE6" s="6"/>
    </row>
    <row r="7" spans="2:31" s="17" customFormat="1" ht="20.25" customHeight="1" x14ac:dyDescent="0.25">
      <c r="B7" s="47"/>
      <c r="C7" s="216" t="s">
        <v>36</v>
      </c>
      <c r="D7" s="216"/>
      <c r="E7" s="216"/>
      <c r="F7" s="216"/>
      <c r="G7" s="216"/>
      <c r="H7" s="216"/>
      <c r="I7" s="216"/>
      <c r="J7" s="216"/>
      <c r="K7" s="216"/>
      <c r="L7" s="216"/>
      <c r="M7" s="216"/>
      <c r="N7" s="216"/>
      <c r="O7" s="216"/>
      <c r="P7" s="216"/>
      <c r="Q7" s="216"/>
      <c r="R7" s="216"/>
      <c r="S7" s="216"/>
      <c r="T7" s="216"/>
      <c r="U7" s="47"/>
      <c r="W7" s="12" t="s">
        <v>9</v>
      </c>
      <c r="X7" s="5"/>
      <c r="Y7" s="5"/>
      <c r="Z7" s="5"/>
      <c r="AA7" s="5"/>
      <c r="AB7" s="5"/>
    </row>
    <row r="8" spans="2:31" s="4" customFormat="1" ht="18" customHeight="1" x14ac:dyDescent="0.25">
      <c r="B8" s="49"/>
      <c r="C8" s="37"/>
      <c r="D8" s="37"/>
      <c r="E8" s="37"/>
      <c r="F8" s="37"/>
      <c r="G8" s="37"/>
      <c r="H8" s="37"/>
      <c r="I8" s="37"/>
      <c r="J8" s="37"/>
      <c r="K8" s="37"/>
      <c r="L8" s="37"/>
      <c r="M8" s="37"/>
      <c r="N8" s="37"/>
      <c r="O8" s="37"/>
      <c r="P8" s="37"/>
      <c r="Q8" s="37"/>
      <c r="R8" s="37"/>
      <c r="S8" s="37"/>
      <c r="T8" s="69" t="s">
        <v>1</v>
      </c>
      <c r="U8" s="46"/>
      <c r="W8" s="70" t="s">
        <v>38</v>
      </c>
      <c r="X8" s="71"/>
      <c r="Y8" s="72"/>
      <c r="Z8" s="72"/>
      <c r="AA8" s="72"/>
      <c r="AB8" s="72"/>
      <c r="AC8"/>
      <c r="AD8"/>
      <c r="AE8" s="6"/>
    </row>
    <row r="9" spans="2:31" s="4" customFormat="1" ht="3.75" customHeight="1" x14ac:dyDescent="0.25">
      <c r="B9" s="49"/>
      <c r="C9" s="255"/>
      <c r="D9" s="255"/>
      <c r="E9" s="255"/>
      <c r="F9" s="255"/>
      <c r="G9" s="255"/>
      <c r="H9" s="255"/>
      <c r="I9" s="255"/>
      <c r="J9" s="255"/>
      <c r="K9" s="255"/>
      <c r="L9" s="255"/>
      <c r="M9" s="255"/>
      <c r="N9" s="255"/>
      <c r="O9" s="255"/>
      <c r="P9" s="255"/>
      <c r="Q9" s="255"/>
      <c r="R9" s="255"/>
      <c r="S9" s="255"/>
      <c r="T9" s="255"/>
      <c r="U9" s="49"/>
      <c r="AE9" s="11"/>
    </row>
    <row r="10" spans="2:31" s="4" customFormat="1" ht="15" customHeight="1" x14ac:dyDescent="0.25">
      <c r="B10" s="49"/>
      <c r="C10" s="255" t="s">
        <v>39</v>
      </c>
      <c r="D10" s="255"/>
      <c r="E10" s="255"/>
      <c r="F10" s="278" t="s">
        <v>30</v>
      </c>
      <c r="G10" s="278"/>
      <c r="H10" s="278"/>
      <c r="I10" s="278"/>
      <c r="J10" s="278"/>
      <c r="K10" s="278"/>
      <c r="L10" s="278"/>
      <c r="M10" s="278"/>
      <c r="N10" s="278"/>
      <c r="O10" s="278"/>
      <c r="P10" s="278"/>
      <c r="Q10" s="278"/>
      <c r="R10" s="279" t="s">
        <v>41</v>
      </c>
      <c r="S10" s="280"/>
      <c r="T10" s="280"/>
      <c r="U10" s="49"/>
      <c r="AE10" s="11"/>
    </row>
    <row r="11" spans="2:31" s="4" customFormat="1" ht="15" customHeight="1" x14ac:dyDescent="0.25">
      <c r="B11" s="49"/>
      <c r="C11" s="73"/>
      <c r="D11" s="73"/>
      <c r="E11" s="73"/>
      <c r="F11" s="278" t="s">
        <v>42</v>
      </c>
      <c r="G11" s="278"/>
      <c r="H11" s="278"/>
      <c r="I11" s="278"/>
      <c r="J11" s="278"/>
      <c r="K11" s="278"/>
      <c r="L11" s="278"/>
      <c r="M11" s="278"/>
      <c r="N11" s="278"/>
      <c r="O11" s="278"/>
      <c r="P11" s="278"/>
      <c r="Q11" s="278"/>
      <c r="R11" s="279"/>
      <c r="S11" s="280"/>
      <c r="T11" s="280"/>
      <c r="U11" s="49"/>
      <c r="W11" s="74" t="s">
        <v>43</v>
      </c>
      <c r="X11" s="75"/>
      <c r="Y11" s="75"/>
      <c r="Z11" s="75"/>
      <c r="AA11" s="75"/>
      <c r="AB11" s="75"/>
      <c r="AE11" s="11"/>
    </row>
    <row r="12" spans="2:31" s="4" customFormat="1" ht="3.75" customHeight="1" x14ac:dyDescent="0.25">
      <c r="B12" s="49"/>
      <c r="C12" s="255"/>
      <c r="D12" s="255"/>
      <c r="E12" s="255"/>
      <c r="F12" s="255"/>
      <c r="G12" s="255"/>
      <c r="H12" s="255"/>
      <c r="I12" s="255"/>
      <c r="J12" s="255"/>
      <c r="K12" s="255"/>
      <c r="L12" s="255"/>
      <c r="M12" s="255"/>
      <c r="N12" s="255"/>
      <c r="O12" s="255"/>
      <c r="P12" s="255"/>
      <c r="Q12" s="255"/>
      <c r="R12" s="255"/>
      <c r="S12" s="255"/>
      <c r="T12" s="255"/>
      <c r="U12" s="49"/>
      <c r="AE12" s="11"/>
    </row>
    <row r="13" spans="2:31" ht="4.5" customHeight="1" x14ac:dyDescent="0.25">
      <c r="B13" s="46"/>
      <c r="C13" s="34"/>
      <c r="D13" s="35"/>
      <c r="E13" s="35"/>
      <c r="F13" s="35"/>
      <c r="G13" s="35"/>
      <c r="H13" s="35"/>
      <c r="I13" s="35"/>
      <c r="J13" s="35"/>
      <c r="K13" s="35"/>
      <c r="L13" s="35"/>
      <c r="M13" s="35"/>
      <c r="N13" s="35"/>
      <c r="O13" s="35"/>
      <c r="P13" s="35"/>
      <c r="Q13" s="35"/>
      <c r="R13" s="35"/>
      <c r="S13" s="35"/>
      <c r="T13" s="35"/>
      <c r="U13" s="46"/>
      <c r="W13" s="10"/>
    </row>
    <row r="14" spans="2:31" s="42" customFormat="1" ht="8.25" customHeight="1" x14ac:dyDescent="0.25">
      <c r="B14" s="48"/>
      <c r="C14" s="40"/>
      <c r="D14" s="41"/>
      <c r="E14" s="41"/>
      <c r="F14" s="41"/>
      <c r="G14" s="41"/>
      <c r="H14" s="41"/>
      <c r="I14" s="41"/>
      <c r="J14" s="41"/>
      <c r="K14" s="41"/>
      <c r="L14" s="41"/>
      <c r="M14" s="41"/>
      <c r="N14" s="41"/>
      <c r="O14" s="44" t="s">
        <v>17</v>
      </c>
      <c r="Q14" s="44"/>
      <c r="R14" s="45"/>
      <c r="S14" s="44" t="s">
        <v>16</v>
      </c>
      <c r="T14" s="41"/>
      <c r="U14" s="48"/>
      <c r="AD14" s="43"/>
    </row>
    <row r="15" spans="2:31" ht="26.25" customHeight="1" x14ac:dyDescent="0.25">
      <c r="B15" s="46"/>
      <c r="C15" s="184" t="s">
        <v>19</v>
      </c>
      <c r="D15" s="184"/>
      <c r="E15" s="184"/>
      <c r="F15" s="184"/>
      <c r="G15" s="190" t="str">
        <f>IF(Schulmilch_Antrag!F22="","",Schulmilch_Antrag!F22)</f>
        <v/>
      </c>
      <c r="H15" s="191"/>
      <c r="I15" s="191"/>
      <c r="J15" s="192"/>
      <c r="K15" s="36"/>
      <c r="L15" s="281" t="s">
        <v>13</v>
      </c>
      <c r="M15" s="282"/>
      <c r="N15" s="283"/>
      <c r="O15" s="284" t="str">
        <f>IF(Schulmilch_Antrag!N22="","",Schulmilch_Antrag!N22)</f>
        <v/>
      </c>
      <c r="P15" s="285"/>
      <c r="Q15" s="285"/>
      <c r="R15" s="286"/>
      <c r="S15" s="188" t="str">
        <f>IF(Schulmilch_Antrag!R22="","",Schulmilch_Antrag!R22)</f>
        <v/>
      </c>
      <c r="T15" s="189"/>
      <c r="U15" s="46"/>
      <c r="W15" s="288" t="s">
        <v>40</v>
      </c>
      <c r="X15" s="277" t="s">
        <v>52</v>
      </c>
      <c r="Y15" s="277"/>
      <c r="Z15" s="277"/>
      <c r="AA15" s="277"/>
      <c r="AB15" s="277"/>
    </row>
    <row r="16" spans="2:31" ht="3" customHeight="1" x14ac:dyDescent="0.25">
      <c r="B16" s="46"/>
      <c r="C16" s="25"/>
      <c r="D16" s="25"/>
      <c r="E16" s="25"/>
      <c r="F16" s="25"/>
      <c r="G16" s="25"/>
      <c r="H16" s="25"/>
      <c r="I16" s="25"/>
      <c r="J16" s="25"/>
      <c r="K16" s="25"/>
      <c r="L16" s="25"/>
      <c r="M16" s="25"/>
      <c r="N16" s="25"/>
      <c r="O16" s="25"/>
      <c r="P16" s="25"/>
      <c r="Q16" s="25"/>
      <c r="R16" s="25"/>
      <c r="S16" s="25"/>
      <c r="T16" s="25"/>
      <c r="U16" s="46"/>
      <c r="W16" s="288"/>
      <c r="X16" s="277"/>
      <c r="Y16" s="277"/>
      <c r="Z16" s="277"/>
      <c r="AA16" s="277"/>
      <c r="AB16" s="277"/>
    </row>
    <row r="17" spans="1:31" ht="26.25" customHeight="1" x14ac:dyDescent="0.25">
      <c r="B17" s="46"/>
      <c r="C17" s="182" t="s">
        <v>20</v>
      </c>
      <c r="D17" s="183"/>
      <c r="E17" s="183"/>
      <c r="F17" s="183"/>
      <c r="G17" s="287" t="str">
        <f>IF(Schulmilch_Antrag!F24="","",Schulmilch_Antrag!F24)</f>
        <v/>
      </c>
      <c r="H17" s="287"/>
      <c r="I17" s="287"/>
      <c r="J17" s="287"/>
      <c r="K17" s="287"/>
      <c r="L17" s="287"/>
      <c r="M17" s="287"/>
      <c r="N17" s="287"/>
      <c r="O17" s="287"/>
      <c r="P17" s="287"/>
      <c r="Q17" s="287"/>
      <c r="R17" s="287"/>
      <c r="S17" s="287"/>
      <c r="T17" s="287"/>
      <c r="U17" s="46"/>
      <c r="W17" s="288"/>
      <c r="X17" s="277"/>
      <c r="Y17" s="277"/>
      <c r="Z17" s="277"/>
      <c r="AA17" s="277"/>
      <c r="AB17" s="277"/>
    </row>
    <row r="18" spans="1:31" s="4" customFormat="1" ht="8.4499999999999993" customHeight="1" x14ac:dyDescent="0.25">
      <c r="B18" s="49"/>
      <c r="C18" s="82"/>
      <c r="D18" s="51"/>
      <c r="E18" s="51"/>
      <c r="F18" s="51"/>
      <c r="G18" s="51"/>
      <c r="H18" s="51"/>
      <c r="I18" s="51"/>
      <c r="J18" s="51"/>
      <c r="K18" s="51"/>
      <c r="L18" s="51"/>
      <c r="M18" s="51"/>
      <c r="N18" s="51"/>
      <c r="O18" s="51"/>
      <c r="P18" s="51"/>
      <c r="Q18" s="51"/>
      <c r="R18" s="51"/>
      <c r="S18" s="37"/>
      <c r="T18" s="37"/>
      <c r="U18" s="46"/>
      <c r="AC18"/>
      <c r="AD18" s="6"/>
    </row>
    <row r="19" spans="1:31" s="4" customFormat="1" ht="13.5" customHeight="1" x14ac:dyDescent="0.25">
      <c r="B19" s="49"/>
      <c r="C19" s="82" t="s">
        <v>55</v>
      </c>
      <c r="D19" s="51"/>
      <c r="E19" s="51"/>
      <c r="F19" s="51"/>
      <c r="G19" s="51"/>
      <c r="H19" s="51"/>
      <c r="I19" s="51"/>
      <c r="J19" s="51"/>
      <c r="K19" s="51"/>
      <c r="L19" s="51"/>
      <c r="M19" s="51"/>
      <c r="N19" s="51"/>
      <c r="O19" s="51"/>
      <c r="P19" s="51"/>
      <c r="Q19" s="51"/>
      <c r="R19" s="51"/>
      <c r="S19" s="37"/>
      <c r="T19" s="37"/>
      <c r="U19" s="46"/>
      <c r="AC19"/>
      <c r="AD19" s="6"/>
    </row>
    <row r="20" spans="1:31" s="4" customFormat="1" ht="7.9" customHeight="1" x14ac:dyDescent="0.25">
      <c r="B20" s="49"/>
      <c r="D20" s="51"/>
      <c r="E20" s="51"/>
      <c r="F20" s="51"/>
      <c r="G20" s="51"/>
      <c r="H20" s="51"/>
      <c r="I20" s="51"/>
      <c r="J20" s="51"/>
      <c r="K20" s="51"/>
      <c r="L20" s="51"/>
      <c r="M20" s="51"/>
      <c r="N20" s="51"/>
      <c r="O20" s="51"/>
      <c r="P20" s="51"/>
      <c r="Q20" s="51"/>
      <c r="R20" s="51"/>
      <c r="S20" s="37"/>
      <c r="T20" s="39"/>
      <c r="U20" s="46"/>
      <c r="W20" s="1"/>
      <c r="Z20" s="9"/>
      <c r="AC20"/>
      <c r="AD20"/>
      <c r="AE20" s="6"/>
    </row>
    <row r="21" spans="1:31" s="4" customFormat="1" ht="15.75" customHeight="1" x14ac:dyDescent="0.25">
      <c r="B21" s="46"/>
      <c r="C21" s="227" t="s">
        <v>29</v>
      </c>
      <c r="D21" s="227"/>
      <c r="E21" s="227"/>
      <c r="F21" s="227"/>
      <c r="G21" s="227"/>
      <c r="H21" s="227"/>
      <c r="I21" s="227"/>
      <c r="J21" s="227"/>
      <c r="K21" s="227"/>
      <c r="L21" s="227"/>
      <c r="M21" s="227"/>
      <c r="N21" s="227"/>
      <c r="O21" s="227"/>
      <c r="P21" s="227"/>
      <c r="Q21" s="227"/>
      <c r="R21" s="227"/>
      <c r="S21" s="227"/>
      <c r="T21" s="227"/>
      <c r="U21" s="46"/>
      <c r="AC21"/>
    </row>
    <row r="22" spans="1:31" s="4" customFormat="1" ht="9" customHeight="1" x14ac:dyDescent="0.25">
      <c r="A22" s="246" t="s">
        <v>163</v>
      </c>
      <c r="B22" s="49"/>
      <c r="C22" s="37"/>
      <c r="D22" s="37"/>
      <c r="E22" s="37"/>
      <c r="F22" s="37"/>
      <c r="G22" s="37"/>
      <c r="H22" s="37"/>
      <c r="I22" s="37"/>
      <c r="J22" s="37"/>
      <c r="K22" s="37"/>
      <c r="L22" s="37"/>
      <c r="M22" s="37"/>
      <c r="N22" s="37"/>
      <c r="O22" s="37"/>
      <c r="P22" s="37"/>
      <c r="Q22" s="37"/>
      <c r="R22" s="37"/>
      <c r="S22" s="37"/>
      <c r="T22" s="39"/>
      <c r="U22" s="46"/>
      <c r="W22" s="1"/>
      <c r="AD22" s="6"/>
    </row>
    <row r="23" spans="1:31" s="4" customFormat="1" ht="36.75" customHeight="1" x14ac:dyDescent="0.25">
      <c r="A23" s="247"/>
      <c r="B23" s="49"/>
      <c r="C23" s="248" t="s">
        <v>25</v>
      </c>
      <c r="D23" s="249"/>
      <c r="E23" s="249"/>
      <c r="F23" s="249"/>
      <c r="G23" s="249"/>
      <c r="H23" s="249"/>
      <c r="I23" s="249"/>
      <c r="J23" s="250"/>
      <c r="K23" s="248" t="s">
        <v>26</v>
      </c>
      <c r="L23" s="250"/>
      <c r="M23" s="248" t="s">
        <v>24</v>
      </c>
      <c r="N23" s="250"/>
      <c r="O23" s="251" t="s">
        <v>27</v>
      </c>
      <c r="P23" s="252"/>
      <c r="Q23" s="253"/>
      <c r="R23" s="252" t="s">
        <v>169</v>
      </c>
      <c r="S23" s="252"/>
      <c r="T23" s="254"/>
      <c r="U23" s="46"/>
      <c r="AC23"/>
      <c r="AD23" s="6"/>
    </row>
    <row r="24" spans="1:31" s="4" customFormat="1" ht="23.25" customHeight="1" x14ac:dyDescent="0.25">
      <c r="A24" s="144">
        <v>1</v>
      </c>
      <c r="B24" s="49"/>
      <c r="C24" s="267"/>
      <c r="D24" s="268"/>
      <c r="E24" s="268"/>
      <c r="F24" s="268"/>
      <c r="G24" s="268"/>
      <c r="H24" s="268"/>
      <c r="I24" s="268"/>
      <c r="J24" s="269"/>
      <c r="K24" s="270"/>
      <c r="L24" s="271"/>
      <c r="M24" s="270"/>
      <c r="N24" s="271"/>
      <c r="O24" s="272"/>
      <c r="P24" s="273"/>
      <c r="Q24" s="274"/>
      <c r="R24" s="275"/>
      <c r="S24" s="275"/>
      <c r="T24" s="276"/>
      <c r="U24" s="46"/>
      <c r="AC24"/>
      <c r="AD24" s="6"/>
    </row>
    <row r="25" spans="1:31" s="4" customFormat="1" ht="23.25" customHeight="1" x14ac:dyDescent="0.25">
      <c r="A25" s="144">
        <v>2</v>
      </c>
      <c r="B25" s="49"/>
      <c r="C25" s="241"/>
      <c r="D25" s="241"/>
      <c r="E25" s="241"/>
      <c r="F25" s="241"/>
      <c r="G25" s="241"/>
      <c r="H25" s="241"/>
      <c r="I25" s="241"/>
      <c r="J25" s="241"/>
      <c r="K25" s="242"/>
      <c r="L25" s="242"/>
      <c r="M25" s="243"/>
      <c r="N25" s="243"/>
      <c r="O25" s="244"/>
      <c r="P25" s="244"/>
      <c r="Q25" s="244"/>
      <c r="R25" s="245"/>
      <c r="S25" s="245"/>
      <c r="T25" s="245"/>
      <c r="U25" s="46"/>
      <c r="AC25"/>
      <c r="AD25" s="6"/>
    </row>
    <row r="26" spans="1:31" s="4" customFormat="1" ht="23.25" customHeight="1" x14ac:dyDescent="0.25">
      <c r="A26" s="144">
        <v>3</v>
      </c>
      <c r="B26" s="49"/>
      <c r="C26" s="241"/>
      <c r="D26" s="241"/>
      <c r="E26" s="241"/>
      <c r="F26" s="241"/>
      <c r="G26" s="241"/>
      <c r="H26" s="241"/>
      <c r="I26" s="241"/>
      <c r="J26" s="241"/>
      <c r="K26" s="242"/>
      <c r="L26" s="242"/>
      <c r="M26" s="243"/>
      <c r="N26" s="243"/>
      <c r="O26" s="244"/>
      <c r="P26" s="244"/>
      <c r="Q26" s="244"/>
      <c r="R26" s="245"/>
      <c r="S26" s="245"/>
      <c r="T26" s="245"/>
      <c r="U26" s="46"/>
      <c r="AC26"/>
      <c r="AD26" s="6"/>
    </row>
    <row r="27" spans="1:31" s="4" customFormat="1" ht="23.25" customHeight="1" x14ac:dyDescent="0.25">
      <c r="A27" s="144">
        <v>4</v>
      </c>
      <c r="B27" s="49"/>
      <c r="C27" s="241"/>
      <c r="D27" s="241"/>
      <c r="E27" s="241"/>
      <c r="F27" s="241"/>
      <c r="G27" s="241"/>
      <c r="H27" s="241"/>
      <c r="I27" s="241"/>
      <c r="J27" s="241"/>
      <c r="K27" s="242"/>
      <c r="L27" s="242"/>
      <c r="M27" s="243"/>
      <c r="N27" s="243"/>
      <c r="O27" s="244"/>
      <c r="P27" s="244"/>
      <c r="Q27" s="244"/>
      <c r="R27" s="245"/>
      <c r="S27" s="245"/>
      <c r="T27" s="245"/>
      <c r="U27" s="46"/>
      <c r="AC27"/>
      <c r="AD27" s="6"/>
    </row>
    <row r="28" spans="1:31" s="4" customFormat="1" ht="23.25" customHeight="1" x14ac:dyDescent="0.25">
      <c r="A28" s="144">
        <v>5</v>
      </c>
      <c r="B28" s="49"/>
      <c r="C28" s="241"/>
      <c r="D28" s="241"/>
      <c r="E28" s="241"/>
      <c r="F28" s="241"/>
      <c r="G28" s="241"/>
      <c r="H28" s="241"/>
      <c r="I28" s="241"/>
      <c r="J28" s="241"/>
      <c r="K28" s="242"/>
      <c r="L28" s="242"/>
      <c r="M28" s="243"/>
      <c r="N28" s="243"/>
      <c r="O28" s="244"/>
      <c r="P28" s="244"/>
      <c r="Q28" s="244"/>
      <c r="R28" s="245"/>
      <c r="S28" s="245"/>
      <c r="T28" s="245"/>
      <c r="U28" s="46"/>
      <c r="AC28"/>
      <c r="AD28" s="6"/>
    </row>
    <row r="29" spans="1:31" s="4" customFormat="1" ht="23.25" customHeight="1" x14ac:dyDescent="0.25">
      <c r="A29" s="144">
        <v>6</v>
      </c>
      <c r="B29" s="49"/>
      <c r="C29" s="241"/>
      <c r="D29" s="241"/>
      <c r="E29" s="241"/>
      <c r="F29" s="241"/>
      <c r="G29" s="241"/>
      <c r="H29" s="241"/>
      <c r="I29" s="241"/>
      <c r="J29" s="241"/>
      <c r="K29" s="242"/>
      <c r="L29" s="242"/>
      <c r="M29" s="243"/>
      <c r="N29" s="243"/>
      <c r="O29" s="244"/>
      <c r="P29" s="244"/>
      <c r="Q29" s="244"/>
      <c r="R29" s="245"/>
      <c r="S29" s="245"/>
      <c r="T29" s="245"/>
      <c r="U29" s="46"/>
      <c r="AC29"/>
      <c r="AD29" s="6"/>
    </row>
    <row r="30" spans="1:31" s="4" customFormat="1" ht="23.25" customHeight="1" x14ac:dyDescent="0.25">
      <c r="A30" s="144">
        <v>7</v>
      </c>
      <c r="B30" s="49"/>
      <c r="C30" s="241"/>
      <c r="D30" s="241"/>
      <c r="E30" s="241"/>
      <c r="F30" s="241"/>
      <c r="G30" s="241"/>
      <c r="H30" s="241"/>
      <c r="I30" s="241"/>
      <c r="J30" s="241"/>
      <c r="K30" s="242"/>
      <c r="L30" s="242"/>
      <c r="M30" s="243"/>
      <c r="N30" s="243"/>
      <c r="O30" s="244"/>
      <c r="P30" s="244"/>
      <c r="Q30" s="244"/>
      <c r="R30" s="245"/>
      <c r="S30" s="245"/>
      <c r="T30" s="245"/>
      <c r="U30" s="46"/>
      <c r="AC30"/>
      <c r="AD30" s="6"/>
    </row>
    <row r="31" spans="1:31" s="4" customFormat="1" ht="23.25" customHeight="1" x14ac:dyDescent="0.25">
      <c r="A31" s="144">
        <v>8</v>
      </c>
      <c r="B31" s="49"/>
      <c r="C31" s="241"/>
      <c r="D31" s="241"/>
      <c r="E31" s="241"/>
      <c r="F31" s="241"/>
      <c r="G31" s="241"/>
      <c r="H31" s="241"/>
      <c r="I31" s="241"/>
      <c r="J31" s="241"/>
      <c r="K31" s="242"/>
      <c r="L31" s="242"/>
      <c r="M31" s="243"/>
      <c r="N31" s="243"/>
      <c r="O31" s="244"/>
      <c r="P31" s="244"/>
      <c r="Q31" s="244"/>
      <c r="R31" s="245"/>
      <c r="S31" s="245"/>
      <c r="T31" s="245"/>
      <c r="U31" s="46"/>
      <c r="AC31"/>
      <c r="AD31" s="6"/>
    </row>
    <row r="32" spans="1:31" s="4" customFormat="1" ht="23.25" customHeight="1" x14ac:dyDescent="0.25">
      <c r="A32" s="144">
        <v>9</v>
      </c>
      <c r="B32" s="49"/>
      <c r="C32" s="241"/>
      <c r="D32" s="241"/>
      <c r="E32" s="241"/>
      <c r="F32" s="241"/>
      <c r="G32" s="241"/>
      <c r="H32" s="241"/>
      <c r="I32" s="241"/>
      <c r="J32" s="241"/>
      <c r="K32" s="242"/>
      <c r="L32" s="242"/>
      <c r="M32" s="243"/>
      <c r="N32" s="243"/>
      <c r="O32" s="244"/>
      <c r="P32" s="244"/>
      <c r="Q32" s="244"/>
      <c r="R32" s="245"/>
      <c r="S32" s="245"/>
      <c r="T32" s="245"/>
      <c r="U32" s="46"/>
      <c r="AC32"/>
      <c r="AD32" s="6"/>
    </row>
    <row r="33" spans="1:30" s="4" customFormat="1" ht="23.25" customHeight="1" x14ac:dyDescent="0.25">
      <c r="A33" s="144">
        <v>10</v>
      </c>
      <c r="B33" s="49"/>
      <c r="C33" s="241"/>
      <c r="D33" s="241"/>
      <c r="E33" s="241"/>
      <c r="F33" s="241"/>
      <c r="G33" s="241"/>
      <c r="H33" s="241"/>
      <c r="I33" s="241"/>
      <c r="J33" s="241"/>
      <c r="K33" s="242"/>
      <c r="L33" s="242"/>
      <c r="M33" s="243"/>
      <c r="N33" s="243"/>
      <c r="O33" s="244"/>
      <c r="P33" s="244"/>
      <c r="Q33" s="244"/>
      <c r="R33" s="245"/>
      <c r="S33" s="245"/>
      <c r="T33" s="245"/>
      <c r="U33" s="46"/>
      <c r="AC33"/>
      <c r="AD33" s="6"/>
    </row>
    <row r="34" spans="1:30" s="4" customFormat="1" ht="23.25" customHeight="1" x14ac:dyDescent="0.25">
      <c r="A34" s="144">
        <v>11</v>
      </c>
      <c r="B34" s="49"/>
      <c r="C34" s="241"/>
      <c r="D34" s="241"/>
      <c r="E34" s="241"/>
      <c r="F34" s="241"/>
      <c r="G34" s="241"/>
      <c r="H34" s="241"/>
      <c r="I34" s="241"/>
      <c r="J34" s="241"/>
      <c r="K34" s="242"/>
      <c r="L34" s="242"/>
      <c r="M34" s="243"/>
      <c r="N34" s="243"/>
      <c r="O34" s="244"/>
      <c r="P34" s="244"/>
      <c r="Q34" s="244"/>
      <c r="R34" s="245"/>
      <c r="S34" s="245"/>
      <c r="T34" s="245"/>
      <c r="U34" s="46"/>
      <c r="AC34"/>
      <c r="AD34" s="6"/>
    </row>
    <row r="35" spans="1:30" s="4" customFormat="1" ht="23.25" customHeight="1" x14ac:dyDescent="0.25">
      <c r="A35" s="144">
        <v>12</v>
      </c>
      <c r="B35" s="49"/>
      <c r="C35" s="241"/>
      <c r="D35" s="241"/>
      <c r="E35" s="241"/>
      <c r="F35" s="241"/>
      <c r="G35" s="241"/>
      <c r="H35" s="241"/>
      <c r="I35" s="241"/>
      <c r="J35" s="241"/>
      <c r="K35" s="242"/>
      <c r="L35" s="242"/>
      <c r="M35" s="243"/>
      <c r="N35" s="243"/>
      <c r="O35" s="244"/>
      <c r="P35" s="244"/>
      <c r="Q35" s="244"/>
      <c r="R35" s="245"/>
      <c r="S35" s="245"/>
      <c r="T35" s="245"/>
      <c r="U35" s="46"/>
      <c r="AC35"/>
      <c r="AD35" s="6"/>
    </row>
    <row r="36" spans="1:30" s="4" customFormat="1" ht="23.25" customHeight="1" x14ac:dyDescent="0.25">
      <c r="A36" s="144">
        <v>13</v>
      </c>
      <c r="B36" s="49"/>
      <c r="C36" s="241"/>
      <c r="D36" s="241"/>
      <c r="E36" s="241"/>
      <c r="F36" s="241"/>
      <c r="G36" s="241"/>
      <c r="H36" s="241"/>
      <c r="I36" s="241"/>
      <c r="J36" s="241"/>
      <c r="K36" s="242"/>
      <c r="L36" s="242"/>
      <c r="M36" s="243"/>
      <c r="N36" s="243"/>
      <c r="O36" s="244"/>
      <c r="P36" s="244"/>
      <c r="Q36" s="244"/>
      <c r="R36" s="245"/>
      <c r="S36" s="245"/>
      <c r="T36" s="245"/>
      <c r="U36" s="46"/>
      <c r="AC36"/>
      <c r="AD36" s="6"/>
    </row>
    <row r="37" spans="1:30" s="4" customFormat="1" ht="23.25" customHeight="1" x14ac:dyDescent="0.25">
      <c r="A37" s="144">
        <v>14</v>
      </c>
      <c r="B37" s="49"/>
      <c r="C37" s="241"/>
      <c r="D37" s="241"/>
      <c r="E37" s="241"/>
      <c r="F37" s="241"/>
      <c r="G37" s="241"/>
      <c r="H37" s="241"/>
      <c r="I37" s="241"/>
      <c r="J37" s="241"/>
      <c r="K37" s="242"/>
      <c r="L37" s="242"/>
      <c r="M37" s="243"/>
      <c r="N37" s="243"/>
      <c r="O37" s="244"/>
      <c r="P37" s="244"/>
      <c r="Q37" s="244"/>
      <c r="R37" s="245"/>
      <c r="S37" s="245"/>
      <c r="T37" s="245"/>
      <c r="U37" s="46"/>
      <c r="AC37"/>
      <c r="AD37" s="6"/>
    </row>
    <row r="38" spans="1:30" s="4" customFormat="1" ht="23.25" customHeight="1" x14ac:dyDescent="0.25">
      <c r="A38" s="144">
        <v>15</v>
      </c>
      <c r="B38" s="49"/>
      <c r="C38" s="241"/>
      <c r="D38" s="241"/>
      <c r="E38" s="241"/>
      <c r="F38" s="241"/>
      <c r="G38" s="241"/>
      <c r="H38" s="241"/>
      <c r="I38" s="241"/>
      <c r="J38" s="241"/>
      <c r="K38" s="242"/>
      <c r="L38" s="242"/>
      <c r="M38" s="243"/>
      <c r="N38" s="243"/>
      <c r="O38" s="244"/>
      <c r="P38" s="244"/>
      <c r="Q38" s="244"/>
      <c r="R38" s="245"/>
      <c r="S38" s="245"/>
      <c r="T38" s="245"/>
      <c r="U38" s="46"/>
      <c r="AC38"/>
      <c r="AD38" s="6"/>
    </row>
    <row r="39" spans="1:30" s="4" customFormat="1" ht="23.25" customHeight="1" x14ac:dyDescent="0.25">
      <c r="A39" s="144">
        <v>16</v>
      </c>
      <c r="B39" s="49"/>
      <c r="C39" s="241"/>
      <c r="D39" s="241"/>
      <c r="E39" s="241"/>
      <c r="F39" s="241"/>
      <c r="G39" s="241"/>
      <c r="H39" s="241"/>
      <c r="I39" s="241"/>
      <c r="J39" s="241"/>
      <c r="K39" s="242"/>
      <c r="L39" s="242"/>
      <c r="M39" s="243"/>
      <c r="N39" s="243"/>
      <c r="O39" s="244"/>
      <c r="P39" s="244"/>
      <c r="Q39" s="244"/>
      <c r="R39" s="245"/>
      <c r="S39" s="245"/>
      <c r="T39" s="245"/>
      <c r="U39" s="46"/>
      <c r="AC39"/>
      <c r="AD39" s="6"/>
    </row>
    <row r="40" spans="1:30" s="4" customFormat="1" ht="23.25" customHeight="1" x14ac:dyDescent="0.25">
      <c r="A40" s="144">
        <v>17</v>
      </c>
      <c r="B40" s="49"/>
      <c r="C40" s="241"/>
      <c r="D40" s="241"/>
      <c r="E40" s="241"/>
      <c r="F40" s="241"/>
      <c r="G40" s="241"/>
      <c r="H40" s="241"/>
      <c r="I40" s="241"/>
      <c r="J40" s="241"/>
      <c r="K40" s="242"/>
      <c r="L40" s="242"/>
      <c r="M40" s="243"/>
      <c r="N40" s="243"/>
      <c r="O40" s="244"/>
      <c r="P40" s="244"/>
      <c r="Q40" s="244"/>
      <c r="R40" s="245"/>
      <c r="S40" s="245"/>
      <c r="T40" s="245"/>
      <c r="U40" s="46"/>
      <c r="AC40"/>
      <c r="AD40" s="6"/>
    </row>
    <row r="41" spans="1:30" s="4" customFormat="1" ht="23.25" customHeight="1" x14ac:dyDescent="0.25">
      <c r="A41" s="144">
        <v>18</v>
      </c>
      <c r="B41" s="49"/>
      <c r="C41" s="241"/>
      <c r="D41" s="241"/>
      <c r="E41" s="241"/>
      <c r="F41" s="241"/>
      <c r="G41" s="241"/>
      <c r="H41" s="241"/>
      <c r="I41" s="241"/>
      <c r="J41" s="241"/>
      <c r="K41" s="242"/>
      <c r="L41" s="242"/>
      <c r="M41" s="243"/>
      <c r="N41" s="243"/>
      <c r="O41" s="244"/>
      <c r="P41" s="244"/>
      <c r="Q41" s="244"/>
      <c r="R41" s="245"/>
      <c r="S41" s="245"/>
      <c r="T41" s="245"/>
      <c r="U41" s="46"/>
      <c r="AC41"/>
      <c r="AD41" s="6"/>
    </row>
    <row r="42" spans="1:30" s="4" customFormat="1" ht="23.25" customHeight="1" x14ac:dyDescent="0.25">
      <c r="A42" s="144">
        <v>19</v>
      </c>
      <c r="B42" s="49"/>
      <c r="C42" s="241"/>
      <c r="D42" s="241"/>
      <c r="E42" s="241"/>
      <c r="F42" s="241"/>
      <c r="G42" s="241"/>
      <c r="H42" s="241"/>
      <c r="I42" s="241"/>
      <c r="J42" s="241"/>
      <c r="K42" s="242"/>
      <c r="L42" s="242"/>
      <c r="M42" s="243"/>
      <c r="N42" s="243"/>
      <c r="O42" s="244"/>
      <c r="P42" s="244"/>
      <c r="Q42" s="244"/>
      <c r="R42" s="245"/>
      <c r="S42" s="245"/>
      <c r="T42" s="245"/>
      <c r="U42" s="46"/>
      <c r="AC42"/>
      <c r="AD42" s="6"/>
    </row>
    <row r="43" spans="1:30" s="4" customFormat="1" ht="23.25" customHeight="1" x14ac:dyDescent="0.25">
      <c r="A43" s="144">
        <v>20</v>
      </c>
      <c r="B43" s="49"/>
      <c r="C43" s="241"/>
      <c r="D43" s="241"/>
      <c r="E43" s="241"/>
      <c r="F43" s="241"/>
      <c r="G43" s="241"/>
      <c r="H43" s="241"/>
      <c r="I43" s="241"/>
      <c r="J43" s="241"/>
      <c r="K43" s="242"/>
      <c r="L43" s="242"/>
      <c r="M43" s="243"/>
      <c r="N43" s="243"/>
      <c r="O43" s="244"/>
      <c r="P43" s="244"/>
      <c r="Q43" s="244"/>
      <c r="R43" s="245"/>
      <c r="S43" s="245"/>
      <c r="T43" s="245"/>
      <c r="U43" s="46"/>
      <c r="AC43"/>
      <c r="AD43" s="6"/>
    </row>
    <row r="44" spans="1:30" s="4" customFormat="1" ht="23.25" customHeight="1" x14ac:dyDescent="0.25">
      <c r="A44" s="144">
        <v>21</v>
      </c>
      <c r="B44" s="49"/>
      <c r="C44" s="241"/>
      <c r="D44" s="241"/>
      <c r="E44" s="241"/>
      <c r="F44" s="241"/>
      <c r="G44" s="241"/>
      <c r="H44" s="241"/>
      <c r="I44" s="241"/>
      <c r="J44" s="241"/>
      <c r="K44" s="242"/>
      <c r="L44" s="242"/>
      <c r="M44" s="243"/>
      <c r="N44" s="243"/>
      <c r="O44" s="244"/>
      <c r="P44" s="244"/>
      <c r="Q44" s="244"/>
      <c r="R44" s="245"/>
      <c r="S44" s="245"/>
      <c r="T44" s="245"/>
      <c r="U44" s="46"/>
      <c r="AC44"/>
      <c r="AD44" s="6"/>
    </row>
    <row r="45" spans="1:30" s="4" customFormat="1" ht="23.25" customHeight="1" x14ac:dyDescent="0.25">
      <c r="A45" s="144">
        <v>22</v>
      </c>
      <c r="B45" s="49"/>
      <c r="C45" s="241"/>
      <c r="D45" s="241"/>
      <c r="E45" s="241"/>
      <c r="F45" s="241"/>
      <c r="G45" s="241"/>
      <c r="H45" s="241"/>
      <c r="I45" s="241"/>
      <c r="J45" s="241"/>
      <c r="K45" s="242"/>
      <c r="L45" s="242"/>
      <c r="M45" s="243"/>
      <c r="N45" s="243"/>
      <c r="O45" s="244"/>
      <c r="P45" s="244"/>
      <c r="Q45" s="244"/>
      <c r="R45" s="245"/>
      <c r="S45" s="245"/>
      <c r="T45" s="245"/>
      <c r="U45" s="46"/>
      <c r="AC45"/>
      <c r="AD45" s="6"/>
    </row>
    <row r="46" spans="1:30" s="4" customFormat="1" ht="23.25" customHeight="1" x14ac:dyDescent="0.25">
      <c r="A46" s="144">
        <v>23</v>
      </c>
      <c r="B46" s="49"/>
      <c r="C46" s="241"/>
      <c r="D46" s="241"/>
      <c r="E46" s="241"/>
      <c r="F46" s="241"/>
      <c r="G46" s="241"/>
      <c r="H46" s="241"/>
      <c r="I46" s="241"/>
      <c r="J46" s="241"/>
      <c r="K46" s="242"/>
      <c r="L46" s="242"/>
      <c r="M46" s="243"/>
      <c r="N46" s="243"/>
      <c r="O46" s="244"/>
      <c r="P46" s="244"/>
      <c r="Q46" s="244"/>
      <c r="R46" s="245"/>
      <c r="S46" s="245"/>
      <c r="T46" s="245"/>
      <c r="U46" s="46"/>
      <c r="AC46"/>
      <c r="AD46" s="6"/>
    </row>
    <row r="47" spans="1:30" s="4" customFormat="1" ht="23.25" customHeight="1" x14ac:dyDescent="0.25">
      <c r="A47" s="144">
        <v>24</v>
      </c>
      <c r="B47" s="49"/>
      <c r="C47" s="241"/>
      <c r="D47" s="241"/>
      <c r="E47" s="241"/>
      <c r="F47" s="241"/>
      <c r="G47" s="241"/>
      <c r="H47" s="241"/>
      <c r="I47" s="241"/>
      <c r="J47" s="241"/>
      <c r="K47" s="242"/>
      <c r="L47" s="242"/>
      <c r="M47" s="243"/>
      <c r="N47" s="243"/>
      <c r="O47" s="244"/>
      <c r="P47" s="244"/>
      <c r="Q47" s="244"/>
      <c r="R47" s="245"/>
      <c r="S47" s="245"/>
      <c r="T47" s="245"/>
      <c r="U47" s="46"/>
      <c r="AC47"/>
      <c r="AD47" s="6"/>
    </row>
    <row r="48" spans="1:30" s="4" customFormat="1" ht="23.25" customHeight="1" x14ac:dyDescent="0.25">
      <c r="A48" s="144">
        <v>25</v>
      </c>
      <c r="B48" s="49"/>
      <c r="C48" s="241"/>
      <c r="D48" s="241"/>
      <c r="E48" s="241"/>
      <c r="F48" s="241"/>
      <c r="G48" s="241"/>
      <c r="H48" s="241"/>
      <c r="I48" s="241"/>
      <c r="J48" s="241"/>
      <c r="K48" s="242"/>
      <c r="L48" s="242"/>
      <c r="M48" s="243"/>
      <c r="N48" s="243"/>
      <c r="O48" s="244"/>
      <c r="P48" s="244"/>
      <c r="Q48" s="244"/>
      <c r="R48" s="245"/>
      <c r="S48" s="245"/>
      <c r="T48" s="245"/>
      <c r="U48" s="46"/>
      <c r="AC48"/>
      <c r="AD48" s="6"/>
    </row>
    <row r="49" spans="1:30" s="4" customFormat="1" ht="23.25" customHeight="1" x14ac:dyDescent="0.25">
      <c r="A49" s="144">
        <v>26</v>
      </c>
      <c r="B49" s="49"/>
      <c r="C49" s="241"/>
      <c r="D49" s="241"/>
      <c r="E49" s="241"/>
      <c r="F49" s="241"/>
      <c r="G49" s="241"/>
      <c r="H49" s="241"/>
      <c r="I49" s="241"/>
      <c r="J49" s="241"/>
      <c r="K49" s="242"/>
      <c r="L49" s="242"/>
      <c r="M49" s="243"/>
      <c r="N49" s="243"/>
      <c r="O49" s="244"/>
      <c r="P49" s="244"/>
      <c r="Q49" s="244"/>
      <c r="R49" s="245"/>
      <c r="S49" s="245"/>
      <c r="T49" s="245"/>
      <c r="U49" s="46"/>
      <c r="AC49"/>
      <c r="AD49" s="6"/>
    </row>
    <row r="50" spans="1:30" s="4" customFormat="1" ht="23.25" customHeight="1" x14ac:dyDescent="0.25">
      <c r="A50" s="144">
        <v>27</v>
      </c>
      <c r="B50" s="49"/>
      <c r="C50" s="241"/>
      <c r="D50" s="241"/>
      <c r="E50" s="241"/>
      <c r="F50" s="241"/>
      <c r="G50" s="241"/>
      <c r="H50" s="241"/>
      <c r="I50" s="241"/>
      <c r="J50" s="241"/>
      <c r="K50" s="242"/>
      <c r="L50" s="242"/>
      <c r="M50" s="243"/>
      <c r="N50" s="243"/>
      <c r="O50" s="244"/>
      <c r="P50" s="244"/>
      <c r="Q50" s="244"/>
      <c r="R50" s="245"/>
      <c r="S50" s="245"/>
      <c r="T50" s="245"/>
      <c r="U50" s="46"/>
      <c r="AC50"/>
      <c r="AD50" s="6"/>
    </row>
    <row r="51" spans="1:30" s="4" customFormat="1" ht="23.25" customHeight="1" x14ac:dyDescent="0.25">
      <c r="A51" s="144">
        <v>28</v>
      </c>
      <c r="B51" s="49"/>
      <c r="C51" s="241"/>
      <c r="D51" s="241"/>
      <c r="E51" s="241"/>
      <c r="F51" s="241"/>
      <c r="G51" s="241"/>
      <c r="H51" s="241"/>
      <c r="I51" s="241"/>
      <c r="J51" s="241"/>
      <c r="K51" s="242"/>
      <c r="L51" s="242"/>
      <c r="M51" s="243"/>
      <c r="N51" s="243"/>
      <c r="O51" s="244"/>
      <c r="P51" s="244"/>
      <c r="Q51" s="244"/>
      <c r="R51" s="245"/>
      <c r="S51" s="245"/>
      <c r="T51" s="245"/>
      <c r="U51" s="46"/>
      <c r="AC51"/>
      <c r="AD51" s="6"/>
    </row>
    <row r="52" spans="1:30" s="4" customFormat="1" ht="23.25" customHeight="1" x14ac:dyDescent="0.25">
      <c r="A52" s="144">
        <v>29</v>
      </c>
      <c r="B52" s="49"/>
      <c r="C52" s="241"/>
      <c r="D52" s="241"/>
      <c r="E52" s="241"/>
      <c r="F52" s="241"/>
      <c r="G52" s="241"/>
      <c r="H52" s="241"/>
      <c r="I52" s="241"/>
      <c r="J52" s="241"/>
      <c r="K52" s="242"/>
      <c r="L52" s="242"/>
      <c r="M52" s="243"/>
      <c r="N52" s="243"/>
      <c r="O52" s="244"/>
      <c r="P52" s="244"/>
      <c r="Q52" s="244"/>
      <c r="R52" s="245"/>
      <c r="S52" s="245"/>
      <c r="T52" s="245"/>
      <c r="U52" s="46"/>
      <c r="AC52"/>
      <c r="AD52" s="6"/>
    </row>
    <row r="53" spans="1:30" s="4" customFormat="1" ht="23.25" customHeight="1" x14ac:dyDescent="0.25">
      <c r="A53" s="144">
        <v>30</v>
      </c>
      <c r="B53" s="49"/>
      <c r="C53" s="241"/>
      <c r="D53" s="241"/>
      <c r="E53" s="241"/>
      <c r="F53" s="241"/>
      <c r="G53" s="241"/>
      <c r="H53" s="241"/>
      <c r="I53" s="241"/>
      <c r="J53" s="241"/>
      <c r="K53" s="242"/>
      <c r="L53" s="242"/>
      <c r="M53" s="243"/>
      <c r="N53" s="243"/>
      <c r="O53" s="244"/>
      <c r="P53" s="244"/>
      <c r="Q53" s="244"/>
      <c r="R53" s="245"/>
      <c r="S53" s="245"/>
      <c r="T53" s="245"/>
      <c r="U53" s="46"/>
      <c r="AC53"/>
      <c r="AD53" s="6"/>
    </row>
    <row r="54" spans="1:30" s="4" customFormat="1" ht="23.25" customHeight="1" x14ac:dyDescent="0.25">
      <c r="A54" s="144">
        <v>31</v>
      </c>
      <c r="B54" s="49"/>
      <c r="C54" s="241"/>
      <c r="D54" s="241"/>
      <c r="E54" s="241"/>
      <c r="F54" s="241"/>
      <c r="G54" s="241"/>
      <c r="H54" s="241"/>
      <c r="I54" s="241"/>
      <c r="J54" s="241"/>
      <c r="K54" s="242"/>
      <c r="L54" s="242"/>
      <c r="M54" s="243"/>
      <c r="N54" s="243"/>
      <c r="O54" s="244"/>
      <c r="P54" s="244"/>
      <c r="Q54" s="244"/>
      <c r="R54" s="245"/>
      <c r="S54" s="245"/>
      <c r="T54" s="245"/>
      <c r="U54" s="46"/>
      <c r="AC54"/>
      <c r="AD54" s="6"/>
    </row>
    <row r="55" spans="1:30" s="4" customFormat="1" ht="23.25" customHeight="1" x14ac:dyDescent="0.25">
      <c r="A55" s="144">
        <v>32</v>
      </c>
      <c r="B55" s="49"/>
      <c r="C55" s="241"/>
      <c r="D55" s="241"/>
      <c r="E55" s="241"/>
      <c r="F55" s="241"/>
      <c r="G55" s="241"/>
      <c r="H55" s="241"/>
      <c r="I55" s="241"/>
      <c r="J55" s="241"/>
      <c r="K55" s="242"/>
      <c r="L55" s="242"/>
      <c r="M55" s="243"/>
      <c r="N55" s="243"/>
      <c r="O55" s="244"/>
      <c r="P55" s="244"/>
      <c r="Q55" s="244"/>
      <c r="R55" s="245"/>
      <c r="S55" s="245"/>
      <c r="T55" s="245"/>
      <c r="U55" s="46"/>
      <c r="AC55"/>
      <c r="AD55" s="6"/>
    </row>
    <row r="56" spans="1:30" s="4" customFormat="1" ht="23.25" customHeight="1" x14ac:dyDescent="0.25">
      <c r="A56" s="144">
        <v>33</v>
      </c>
      <c r="B56" s="49"/>
      <c r="C56" s="241"/>
      <c r="D56" s="241"/>
      <c r="E56" s="241"/>
      <c r="F56" s="241"/>
      <c r="G56" s="241"/>
      <c r="H56" s="241"/>
      <c r="I56" s="241"/>
      <c r="J56" s="241"/>
      <c r="K56" s="242"/>
      <c r="L56" s="242"/>
      <c r="M56" s="243"/>
      <c r="N56" s="243"/>
      <c r="O56" s="244"/>
      <c r="P56" s="244"/>
      <c r="Q56" s="244"/>
      <c r="R56" s="245"/>
      <c r="S56" s="245"/>
      <c r="T56" s="245"/>
      <c r="U56" s="46"/>
      <c r="AC56"/>
      <c r="AD56" s="6"/>
    </row>
    <row r="57" spans="1:30" s="4" customFormat="1" ht="23.25" customHeight="1" x14ac:dyDescent="0.25">
      <c r="A57" s="144">
        <v>34</v>
      </c>
      <c r="B57" s="49"/>
      <c r="C57" s="241"/>
      <c r="D57" s="241"/>
      <c r="E57" s="241"/>
      <c r="F57" s="241"/>
      <c r="G57" s="241"/>
      <c r="H57" s="241"/>
      <c r="I57" s="241"/>
      <c r="J57" s="241"/>
      <c r="K57" s="242"/>
      <c r="L57" s="242"/>
      <c r="M57" s="243"/>
      <c r="N57" s="243"/>
      <c r="O57" s="244"/>
      <c r="P57" s="244"/>
      <c r="Q57" s="244"/>
      <c r="R57" s="245"/>
      <c r="S57" s="245"/>
      <c r="T57" s="245"/>
      <c r="U57" s="46"/>
      <c r="AC57"/>
      <c r="AD57" s="6"/>
    </row>
    <row r="58" spans="1:30" s="4" customFormat="1" ht="23.25" customHeight="1" x14ac:dyDescent="0.25">
      <c r="A58" s="144">
        <v>35</v>
      </c>
      <c r="B58" s="49"/>
      <c r="C58" s="241"/>
      <c r="D58" s="241"/>
      <c r="E58" s="241"/>
      <c r="F58" s="241"/>
      <c r="G58" s="241"/>
      <c r="H58" s="241"/>
      <c r="I58" s="241"/>
      <c r="J58" s="241"/>
      <c r="K58" s="242"/>
      <c r="L58" s="242"/>
      <c r="M58" s="243"/>
      <c r="N58" s="243"/>
      <c r="O58" s="244"/>
      <c r="P58" s="244"/>
      <c r="Q58" s="244"/>
      <c r="R58" s="245"/>
      <c r="S58" s="245"/>
      <c r="T58" s="245"/>
      <c r="U58" s="46"/>
      <c r="AC58"/>
      <c r="AD58" s="6"/>
    </row>
    <row r="59" spans="1:30" s="4" customFormat="1" ht="23.25" customHeight="1" x14ac:dyDescent="0.25">
      <c r="A59" s="144">
        <v>36</v>
      </c>
      <c r="B59" s="49"/>
      <c r="C59" s="241"/>
      <c r="D59" s="241"/>
      <c r="E59" s="241"/>
      <c r="F59" s="241"/>
      <c r="G59" s="241"/>
      <c r="H59" s="241"/>
      <c r="I59" s="241"/>
      <c r="J59" s="241"/>
      <c r="K59" s="242"/>
      <c r="L59" s="242"/>
      <c r="M59" s="243"/>
      <c r="N59" s="243"/>
      <c r="O59" s="244"/>
      <c r="P59" s="244"/>
      <c r="Q59" s="244"/>
      <c r="R59" s="245"/>
      <c r="S59" s="245"/>
      <c r="T59" s="245"/>
      <c r="U59" s="46"/>
      <c r="AC59"/>
      <c r="AD59" s="6"/>
    </row>
    <row r="60" spans="1:30" s="4" customFormat="1" ht="23.25" customHeight="1" x14ac:dyDescent="0.25">
      <c r="A60" s="144">
        <v>37</v>
      </c>
      <c r="B60" s="49"/>
      <c r="C60" s="241"/>
      <c r="D60" s="241"/>
      <c r="E60" s="241"/>
      <c r="F60" s="241"/>
      <c r="G60" s="241"/>
      <c r="H60" s="241"/>
      <c r="I60" s="241"/>
      <c r="J60" s="241"/>
      <c r="K60" s="242"/>
      <c r="L60" s="242"/>
      <c r="M60" s="243"/>
      <c r="N60" s="243"/>
      <c r="O60" s="244"/>
      <c r="P60" s="244"/>
      <c r="Q60" s="244"/>
      <c r="R60" s="245"/>
      <c r="S60" s="245"/>
      <c r="T60" s="245"/>
      <c r="U60" s="46"/>
      <c r="AC60"/>
      <c r="AD60" s="6"/>
    </row>
    <row r="61" spans="1:30" s="4" customFormat="1" ht="23.25" customHeight="1" x14ac:dyDescent="0.25">
      <c r="A61" s="144">
        <v>38</v>
      </c>
      <c r="B61" s="49"/>
      <c r="C61" s="241"/>
      <c r="D61" s="241"/>
      <c r="E61" s="241"/>
      <c r="F61" s="241"/>
      <c r="G61" s="241"/>
      <c r="H61" s="241"/>
      <c r="I61" s="241"/>
      <c r="J61" s="241"/>
      <c r="K61" s="242"/>
      <c r="L61" s="242"/>
      <c r="M61" s="243"/>
      <c r="N61" s="243"/>
      <c r="O61" s="244"/>
      <c r="P61" s="244"/>
      <c r="Q61" s="244"/>
      <c r="R61" s="245"/>
      <c r="S61" s="245"/>
      <c r="T61" s="245"/>
      <c r="U61" s="46"/>
      <c r="AC61"/>
      <c r="AD61" s="6"/>
    </row>
    <row r="62" spans="1:30" s="4" customFormat="1" ht="23.25" customHeight="1" x14ac:dyDescent="0.25">
      <c r="A62" s="144">
        <v>39</v>
      </c>
      <c r="B62" s="49"/>
      <c r="C62" s="241"/>
      <c r="D62" s="241"/>
      <c r="E62" s="241"/>
      <c r="F62" s="241"/>
      <c r="G62" s="241"/>
      <c r="H62" s="241"/>
      <c r="I62" s="241"/>
      <c r="J62" s="241"/>
      <c r="K62" s="242"/>
      <c r="L62" s="242"/>
      <c r="M62" s="243"/>
      <c r="N62" s="243"/>
      <c r="O62" s="244"/>
      <c r="P62" s="244"/>
      <c r="Q62" s="244"/>
      <c r="R62" s="245"/>
      <c r="S62" s="245"/>
      <c r="T62" s="245"/>
      <c r="U62" s="46"/>
      <c r="AC62"/>
      <c r="AD62" s="6"/>
    </row>
    <row r="63" spans="1:30" s="4" customFormat="1" ht="23.25" customHeight="1" x14ac:dyDescent="0.25">
      <c r="A63" s="144">
        <v>40</v>
      </c>
      <c r="B63" s="49"/>
      <c r="C63" s="241"/>
      <c r="D63" s="241"/>
      <c r="E63" s="241"/>
      <c r="F63" s="241"/>
      <c r="G63" s="241"/>
      <c r="H63" s="241"/>
      <c r="I63" s="241"/>
      <c r="J63" s="241"/>
      <c r="K63" s="242"/>
      <c r="L63" s="242"/>
      <c r="M63" s="243"/>
      <c r="N63" s="243"/>
      <c r="O63" s="244"/>
      <c r="P63" s="244"/>
      <c r="Q63" s="244"/>
      <c r="R63" s="245"/>
      <c r="S63" s="245"/>
      <c r="T63" s="245"/>
      <c r="U63" s="46"/>
      <c r="AC63"/>
      <c r="AD63" s="6"/>
    </row>
    <row r="64" spans="1:30" s="4" customFormat="1" ht="23.25" customHeight="1" x14ac:dyDescent="0.25">
      <c r="A64" s="144">
        <v>41</v>
      </c>
      <c r="B64" s="49"/>
      <c r="C64" s="241"/>
      <c r="D64" s="241"/>
      <c r="E64" s="241"/>
      <c r="F64" s="241"/>
      <c r="G64" s="241"/>
      <c r="H64" s="241"/>
      <c r="I64" s="241"/>
      <c r="J64" s="241"/>
      <c r="K64" s="242"/>
      <c r="L64" s="242"/>
      <c r="M64" s="243"/>
      <c r="N64" s="243"/>
      <c r="O64" s="244"/>
      <c r="P64" s="244"/>
      <c r="Q64" s="244"/>
      <c r="R64" s="245"/>
      <c r="S64" s="245"/>
      <c r="T64" s="245"/>
      <c r="U64" s="46"/>
      <c r="AC64"/>
      <c r="AD64" s="6"/>
    </row>
    <row r="65" spans="1:30" s="4" customFormat="1" ht="23.25" customHeight="1" x14ac:dyDescent="0.25">
      <c r="A65" s="144">
        <v>42</v>
      </c>
      <c r="B65" s="49"/>
      <c r="C65" s="241"/>
      <c r="D65" s="241"/>
      <c r="E65" s="241"/>
      <c r="F65" s="241"/>
      <c r="G65" s="241"/>
      <c r="H65" s="241"/>
      <c r="I65" s="241"/>
      <c r="J65" s="241"/>
      <c r="K65" s="242"/>
      <c r="L65" s="242"/>
      <c r="M65" s="243"/>
      <c r="N65" s="243"/>
      <c r="O65" s="244"/>
      <c r="P65" s="244"/>
      <c r="Q65" s="244"/>
      <c r="R65" s="245"/>
      <c r="S65" s="245"/>
      <c r="T65" s="245"/>
      <c r="U65" s="46"/>
      <c r="AC65"/>
      <c r="AD65" s="6"/>
    </row>
    <row r="66" spans="1:30" s="4" customFormat="1" ht="23.25" customHeight="1" x14ac:dyDescent="0.25">
      <c r="A66" s="144">
        <v>43</v>
      </c>
      <c r="B66" s="49"/>
      <c r="C66" s="241"/>
      <c r="D66" s="241"/>
      <c r="E66" s="241"/>
      <c r="F66" s="241"/>
      <c r="G66" s="241"/>
      <c r="H66" s="241"/>
      <c r="I66" s="241"/>
      <c r="J66" s="241"/>
      <c r="K66" s="242"/>
      <c r="L66" s="242"/>
      <c r="M66" s="243"/>
      <c r="N66" s="243"/>
      <c r="O66" s="244"/>
      <c r="P66" s="244"/>
      <c r="Q66" s="244"/>
      <c r="R66" s="245"/>
      <c r="S66" s="245"/>
      <c r="T66" s="245"/>
      <c r="U66" s="46"/>
      <c r="AC66"/>
      <c r="AD66" s="6"/>
    </row>
    <row r="67" spans="1:30" s="4" customFormat="1" ht="23.25" customHeight="1" x14ac:dyDescent="0.25">
      <c r="A67" s="144">
        <v>44</v>
      </c>
      <c r="B67" s="49"/>
      <c r="C67" s="241"/>
      <c r="D67" s="241"/>
      <c r="E67" s="241"/>
      <c r="F67" s="241"/>
      <c r="G67" s="241"/>
      <c r="H67" s="241"/>
      <c r="I67" s="241"/>
      <c r="J67" s="241"/>
      <c r="K67" s="242"/>
      <c r="L67" s="242"/>
      <c r="M67" s="243"/>
      <c r="N67" s="243"/>
      <c r="O67" s="244"/>
      <c r="P67" s="244"/>
      <c r="Q67" s="244"/>
      <c r="R67" s="245"/>
      <c r="S67" s="245"/>
      <c r="T67" s="245"/>
      <c r="U67" s="46"/>
      <c r="AC67"/>
      <c r="AD67" s="6"/>
    </row>
    <row r="68" spans="1:30" s="4" customFormat="1" ht="23.25" customHeight="1" x14ac:dyDescent="0.25">
      <c r="A68" s="144">
        <v>45</v>
      </c>
      <c r="B68" s="49"/>
      <c r="C68" s="241"/>
      <c r="D68" s="241"/>
      <c r="E68" s="241"/>
      <c r="F68" s="241"/>
      <c r="G68" s="241"/>
      <c r="H68" s="241"/>
      <c r="I68" s="241"/>
      <c r="J68" s="241"/>
      <c r="K68" s="242"/>
      <c r="L68" s="242"/>
      <c r="M68" s="243"/>
      <c r="N68" s="243"/>
      <c r="O68" s="244"/>
      <c r="P68" s="244"/>
      <c r="Q68" s="244"/>
      <c r="R68" s="245"/>
      <c r="S68" s="245"/>
      <c r="T68" s="245"/>
      <c r="U68" s="46"/>
      <c r="AC68"/>
      <c r="AD68" s="6"/>
    </row>
    <row r="69" spans="1:30" s="4" customFormat="1" ht="23.25" customHeight="1" x14ac:dyDescent="0.25">
      <c r="A69" s="144">
        <v>46</v>
      </c>
      <c r="B69" s="49"/>
      <c r="C69" s="241"/>
      <c r="D69" s="241"/>
      <c r="E69" s="241"/>
      <c r="F69" s="241"/>
      <c r="G69" s="241"/>
      <c r="H69" s="241"/>
      <c r="I69" s="241"/>
      <c r="J69" s="241"/>
      <c r="K69" s="242"/>
      <c r="L69" s="242"/>
      <c r="M69" s="243"/>
      <c r="N69" s="243"/>
      <c r="O69" s="244"/>
      <c r="P69" s="244"/>
      <c r="Q69" s="244"/>
      <c r="R69" s="245"/>
      <c r="S69" s="245"/>
      <c r="T69" s="245"/>
      <c r="U69" s="46"/>
      <c r="AC69"/>
      <c r="AD69" s="6"/>
    </row>
    <row r="70" spans="1:30" s="4" customFormat="1" ht="23.25" customHeight="1" x14ac:dyDescent="0.25">
      <c r="A70" s="144">
        <v>47</v>
      </c>
      <c r="B70" s="49"/>
      <c r="C70" s="241"/>
      <c r="D70" s="241"/>
      <c r="E70" s="241"/>
      <c r="F70" s="241"/>
      <c r="G70" s="241"/>
      <c r="H70" s="241"/>
      <c r="I70" s="241"/>
      <c r="J70" s="241"/>
      <c r="K70" s="242"/>
      <c r="L70" s="242"/>
      <c r="M70" s="243"/>
      <c r="N70" s="243"/>
      <c r="O70" s="244"/>
      <c r="P70" s="244"/>
      <c r="Q70" s="244"/>
      <c r="R70" s="245"/>
      <c r="S70" s="245"/>
      <c r="T70" s="245"/>
      <c r="U70" s="46"/>
      <c r="AC70"/>
      <c r="AD70" s="6"/>
    </row>
    <row r="71" spans="1:30" s="4" customFormat="1" ht="23.25" customHeight="1" x14ac:dyDescent="0.25">
      <c r="A71" s="144">
        <v>48</v>
      </c>
      <c r="B71" s="49"/>
      <c r="C71" s="241"/>
      <c r="D71" s="241"/>
      <c r="E71" s="241"/>
      <c r="F71" s="241"/>
      <c r="G71" s="241"/>
      <c r="H71" s="241"/>
      <c r="I71" s="241"/>
      <c r="J71" s="241"/>
      <c r="K71" s="242"/>
      <c r="L71" s="242"/>
      <c r="M71" s="243"/>
      <c r="N71" s="243"/>
      <c r="O71" s="244"/>
      <c r="P71" s="244"/>
      <c r="Q71" s="244"/>
      <c r="R71" s="245"/>
      <c r="S71" s="245"/>
      <c r="T71" s="245"/>
      <c r="U71" s="46"/>
      <c r="AC71"/>
      <c r="AD71" s="6"/>
    </row>
    <row r="72" spans="1:30" s="4" customFormat="1" ht="23.25" customHeight="1" x14ac:dyDescent="0.25">
      <c r="A72" s="144">
        <v>49</v>
      </c>
      <c r="B72" s="49"/>
      <c r="C72" s="241"/>
      <c r="D72" s="241"/>
      <c r="E72" s="241"/>
      <c r="F72" s="241"/>
      <c r="G72" s="241"/>
      <c r="H72" s="241"/>
      <c r="I72" s="241"/>
      <c r="J72" s="241"/>
      <c r="K72" s="242"/>
      <c r="L72" s="242"/>
      <c r="M72" s="243"/>
      <c r="N72" s="243"/>
      <c r="O72" s="244"/>
      <c r="P72" s="244"/>
      <c r="Q72" s="244"/>
      <c r="R72" s="245"/>
      <c r="S72" s="245"/>
      <c r="T72" s="245"/>
      <c r="U72" s="46"/>
      <c r="AC72"/>
      <c r="AD72" s="6"/>
    </row>
    <row r="73" spans="1:30" s="4" customFormat="1" ht="23.25" customHeight="1" x14ac:dyDescent="0.25">
      <c r="A73" s="144">
        <v>50</v>
      </c>
      <c r="B73" s="49"/>
      <c r="C73" s="241"/>
      <c r="D73" s="241"/>
      <c r="E73" s="241"/>
      <c r="F73" s="241"/>
      <c r="G73" s="241"/>
      <c r="H73" s="241"/>
      <c r="I73" s="241"/>
      <c r="J73" s="241"/>
      <c r="K73" s="242"/>
      <c r="L73" s="242"/>
      <c r="M73" s="243"/>
      <c r="N73" s="243"/>
      <c r="O73" s="244"/>
      <c r="P73" s="244"/>
      <c r="Q73" s="244"/>
      <c r="R73" s="245"/>
      <c r="S73" s="245"/>
      <c r="T73" s="245"/>
      <c r="U73" s="46"/>
      <c r="W73"/>
      <c r="X73"/>
      <c r="Y73"/>
      <c r="Z73"/>
      <c r="AA73"/>
      <c r="AB73"/>
      <c r="AC73"/>
      <c r="AD73" s="6"/>
    </row>
    <row r="74" spans="1:30" s="4" customFormat="1" ht="23.25" customHeight="1" x14ac:dyDescent="0.25">
      <c r="A74" s="144">
        <v>51</v>
      </c>
      <c r="B74" s="49"/>
      <c r="C74" s="241"/>
      <c r="D74" s="241"/>
      <c r="E74" s="241"/>
      <c r="F74" s="241"/>
      <c r="G74" s="241"/>
      <c r="H74" s="241"/>
      <c r="I74" s="241"/>
      <c r="J74" s="241"/>
      <c r="K74" s="242"/>
      <c r="L74" s="242"/>
      <c r="M74" s="242"/>
      <c r="N74" s="242"/>
      <c r="O74" s="244"/>
      <c r="P74" s="244"/>
      <c r="Q74" s="244"/>
      <c r="R74" s="245"/>
      <c r="S74" s="245"/>
      <c r="T74" s="245"/>
      <c r="U74" s="46"/>
      <c r="AC74"/>
      <c r="AD74" s="6"/>
    </row>
    <row r="75" spans="1:30" s="4" customFormat="1" ht="23.25" customHeight="1" x14ac:dyDescent="0.25">
      <c r="A75" s="144">
        <v>52</v>
      </c>
      <c r="B75" s="49"/>
      <c r="C75" s="241"/>
      <c r="D75" s="241"/>
      <c r="E75" s="241"/>
      <c r="F75" s="241"/>
      <c r="G75" s="241"/>
      <c r="H75" s="241"/>
      <c r="I75" s="241"/>
      <c r="J75" s="241"/>
      <c r="K75" s="242"/>
      <c r="L75" s="242"/>
      <c r="M75" s="243"/>
      <c r="N75" s="243"/>
      <c r="O75" s="244"/>
      <c r="P75" s="244"/>
      <c r="Q75" s="244"/>
      <c r="R75" s="245"/>
      <c r="S75" s="245"/>
      <c r="T75" s="245"/>
      <c r="U75" s="46"/>
      <c r="AC75"/>
      <c r="AD75" s="6"/>
    </row>
    <row r="76" spans="1:30" s="4" customFormat="1" ht="23.25" customHeight="1" x14ac:dyDescent="0.25">
      <c r="A76" s="144">
        <v>53</v>
      </c>
      <c r="B76" s="49"/>
      <c r="C76" s="241"/>
      <c r="D76" s="241"/>
      <c r="E76" s="241"/>
      <c r="F76" s="241"/>
      <c r="G76" s="241"/>
      <c r="H76" s="241"/>
      <c r="I76" s="241"/>
      <c r="J76" s="241"/>
      <c r="K76" s="242"/>
      <c r="L76" s="242"/>
      <c r="M76" s="243"/>
      <c r="N76" s="243"/>
      <c r="O76" s="244"/>
      <c r="P76" s="244"/>
      <c r="Q76" s="244"/>
      <c r="R76" s="245"/>
      <c r="S76" s="245"/>
      <c r="T76" s="245"/>
      <c r="U76" s="46"/>
      <c r="AC76"/>
      <c r="AD76" s="6"/>
    </row>
    <row r="77" spans="1:30" s="4" customFormat="1" ht="23.25" customHeight="1" x14ac:dyDescent="0.25">
      <c r="A77" s="144">
        <v>54</v>
      </c>
      <c r="B77" s="49"/>
      <c r="C77" s="241"/>
      <c r="D77" s="241"/>
      <c r="E77" s="241"/>
      <c r="F77" s="241"/>
      <c r="G77" s="241"/>
      <c r="H77" s="241"/>
      <c r="I77" s="241"/>
      <c r="J77" s="241"/>
      <c r="K77" s="242"/>
      <c r="L77" s="242"/>
      <c r="M77" s="243"/>
      <c r="N77" s="243"/>
      <c r="O77" s="244"/>
      <c r="P77" s="244"/>
      <c r="Q77" s="244"/>
      <c r="R77" s="245"/>
      <c r="S77" s="245"/>
      <c r="T77" s="245"/>
      <c r="U77" s="46"/>
      <c r="AC77"/>
      <c r="AD77" s="6"/>
    </row>
    <row r="78" spans="1:30" s="4" customFormat="1" ht="23.25" customHeight="1" x14ac:dyDescent="0.25">
      <c r="A78" s="144">
        <v>55</v>
      </c>
      <c r="B78" s="49"/>
      <c r="C78" s="241"/>
      <c r="D78" s="241"/>
      <c r="E78" s="241"/>
      <c r="F78" s="241"/>
      <c r="G78" s="241"/>
      <c r="H78" s="241"/>
      <c r="I78" s="241"/>
      <c r="J78" s="241"/>
      <c r="K78" s="242"/>
      <c r="L78" s="242"/>
      <c r="M78" s="243"/>
      <c r="N78" s="243"/>
      <c r="O78" s="244"/>
      <c r="P78" s="244"/>
      <c r="Q78" s="244"/>
      <c r="R78" s="245"/>
      <c r="S78" s="245"/>
      <c r="T78" s="245"/>
      <c r="U78" s="46"/>
      <c r="AC78"/>
      <c r="AD78" s="6"/>
    </row>
    <row r="79" spans="1:30" s="4" customFormat="1" ht="23.25" customHeight="1" x14ac:dyDescent="0.25">
      <c r="A79" s="144">
        <v>56</v>
      </c>
      <c r="B79" s="49"/>
      <c r="C79" s="241"/>
      <c r="D79" s="241"/>
      <c r="E79" s="241"/>
      <c r="F79" s="241"/>
      <c r="G79" s="241"/>
      <c r="H79" s="241"/>
      <c r="I79" s="241"/>
      <c r="J79" s="241"/>
      <c r="K79" s="242"/>
      <c r="L79" s="242"/>
      <c r="M79" s="243"/>
      <c r="N79" s="243"/>
      <c r="O79" s="244"/>
      <c r="P79" s="244"/>
      <c r="Q79" s="244"/>
      <c r="R79" s="245"/>
      <c r="S79" s="245"/>
      <c r="T79" s="245"/>
      <c r="U79" s="46"/>
      <c r="AC79"/>
      <c r="AD79" s="6"/>
    </row>
    <row r="80" spans="1:30" s="4" customFormat="1" ht="23.25" customHeight="1" x14ac:dyDescent="0.25">
      <c r="A80" s="144">
        <v>57</v>
      </c>
      <c r="B80" s="49"/>
      <c r="C80" s="241"/>
      <c r="D80" s="241"/>
      <c r="E80" s="241"/>
      <c r="F80" s="241"/>
      <c r="G80" s="241"/>
      <c r="H80" s="241"/>
      <c r="I80" s="241"/>
      <c r="J80" s="241"/>
      <c r="K80" s="242"/>
      <c r="L80" s="242"/>
      <c r="M80" s="243"/>
      <c r="N80" s="243"/>
      <c r="O80" s="244"/>
      <c r="P80" s="244"/>
      <c r="Q80" s="244"/>
      <c r="R80" s="245"/>
      <c r="S80" s="245"/>
      <c r="T80" s="245"/>
      <c r="U80" s="46"/>
      <c r="AC80"/>
      <c r="AD80" s="6"/>
    </row>
    <row r="81" spans="1:30" s="4" customFormat="1" ht="23.25" customHeight="1" x14ac:dyDescent="0.25">
      <c r="A81" s="144">
        <v>58</v>
      </c>
      <c r="B81" s="49"/>
      <c r="C81" s="241"/>
      <c r="D81" s="241"/>
      <c r="E81" s="241"/>
      <c r="F81" s="241"/>
      <c r="G81" s="241"/>
      <c r="H81" s="241"/>
      <c r="I81" s="241"/>
      <c r="J81" s="241"/>
      <c r="K81" s="242"/>
      <c r="L81" s="242"/>
      <c r="M81" s="243"/>
      <c r="N81" s="243"/>
      <c r="O81" s="244"/>
      <c r="P81" s="244"/>
      <c r="Q81" s="244"/>
      <c r="R81" s="245"/>
      <c r="S81" s="245"/>
      <c r="T81" s="245"/>
      <c r="U81" s="46"/>
      <c r="AC81"/>
      <c r="AD81" s="6"/>
    </row>
    <row r="82" spans="1:30" s="4" customFormat="1" ht="23.25" customHeight="1" x14ac:dyDescent="0.25">
      <c r="A82" s="144">
        <v>59</v>
      </c>
      <c r="B82" s="49"/>
      <c r="C82" s="241"/>
      <c r="D82" s="241"/>
      <c r="E82" s="241"/>
      <c r="F82" s="241"/>
      <c r="G82" s="241"/>
      <c r="H82" s="241"/>
      <c r="I82" s="241"/>
      <c r="J82" s="241"/>
      <c r="K82" s="242"/>
      <c r="L82" s="242"/>
      <c r="M82" s="243"/>
      <c r="N82" s="243"/>
      <c r="O82" s="244"/>
      <c r="P82" s="244"/>
      <c r="Q82" s="244"/>
      <c r="R82" s="245"/>
      <c r="S82" s="245"/>
      <c r="T82" s="245"/>
      <c r="U82" s="46"/>
      <c r="AC82"/>
      <c r="AD82" s="6"/>
    </row>
    <row r="83" spans="1:30" s="4" customFormat="1" ht="23.25" customHeight="1" x14ac:dyDescent="0.25">
      <c r="A83" s="144">
        <v>60</v>
      </c>
      <c r="B83" s="49"/>
      <c r="C83" s="241"/>
      <c r="D83" s="241"/>
      <c r="E83" s="241"/>
      <c r="F83" s="241"/>
      <c r="G83" s="241"/>
      <c r="H83" s="241"/>
      <c r="I83" s="241"/>
      <c r="J83" s="241"/>
      <c r="K83" s="242"/>
      <c r="L83" s="242"/>
      <c r="M83" s="243"/>
      <c r="N83" s="243"/>
      <c r="O83" s="244"/>
      <c r="P83" s="244"/>
      <c r="Q83" s="244"/>
      <c r="R83" s="245"/>
      <c r="S83" s="245"/>
      <c r="T83" s="245"/>
      <c r="U83" s="46"/>
      <c r="AC83"/>
      <c r="AD83" s="6"/>
    </row>
    <row r="84" spans="1:30" s="4" customFormat="1" ht="23.25" customHeight="1" x14ac:dyDescent="0.25">
      <c r="A84" s="144">
        <v>61</v>
      </c>
      <c r="B84" s="49"/>
      <c r="C84" s="241"/>
      <c r="D84" s="241"/>
      <c r="E84" s="241"/>
      <c r="F84" s="241"/>
      <c r="G84" s="241"/>
      <c r="H84" s="241"/>
      <c r="I84" s="241"/>
      <c r="J84" s="241"/>
      <c r="K84" s="242"/>
      <c r="L84" s="242"/>
      <c r="M84" s="243"/>
      <c r="N84" s="243"/>
      <c r="O84" s="244"/>
      <c r="P84" s="244"/>
      <c r="Q84" s="244"/>
      <c r="R84" s="245"/>
      <c r="S84" s="245"/>
      <c r="T84" s="245"/>
      <c r="U84" s="46"/>
      <c r="AC84"/>
      <c r="AD84" s="6"/>
    </row>
    <row r="85" spans="1:30" s="4" customFormat="1" ht="23.25" customHeight="1" x14ac:dyDescent="0.25">
      <c r="A85" s="144">
        <v>62</v>
      </c>
      <c r="B85" s="49"/>
      <c r="C85" s="241"/>
      <c r="D85" s="241"/>
      <c r="E85" s="241"/>
      <c r="F85" s="241"/>
      <c r="G85" s="241"/>
      <c r="H85" s="241"/>
      <c r="I85" s="241"/>
      <c r="J85" s="241"/>
      <c r="K85" s="242"/>
      <c r="L85" s="242"/>
      <c r="M85" s="243"/>
      <c r="N85" s="243"/>
      <c r="O85" s="244"/>
      <c r="P85" s="244"/>
      <c r="Q85" s="244"/>
      <c r="R85" s="245"/>
      <c r="S85" s="245"/>
      <c r="T85" s="245"/>
      <c r="U85" s="46"/>
      <c r="AC85"/>
      <c r="AD85" s="6"/>
    </row>
    <row r="86" spans="1:30" s="4" customFormat="1" ht="23.25" customHeight="1" x14ac:dyDescent="0.25">
      <c r="A86" s="144">
        <v>63</v>
      </c>
      <c r="B86" s="49"/>
      <c r="C86" s="241"/>
      <c r="D86" s="241"/>
      <c r="E86" s="241"/>
      <c r="F86" s="241"/>
      <c r="G86" s="241"/>
      <c r="H86" s="241"/>
      <c r="I86" s="241"/>
      <c r="J86" s="241"/>
      <c r="K86" s="242"/>
      <c r="L86" s="242"/>
      <c r="M86" s="243"/>
      <c r="N86" s="243"/>
      <c r="O86" s="244"/>
      <c r="P86" s="244"/>
      <c r="Q86" s="244"/>
      <c r="R86" s="245"/>
      <c r="S86" s="245"/>
      <c r="T86" s="245"/>
      <c r="U86" s="46"/>
      <c r="AC86"/>
      <c r="AD86" s="6"/>
    </row>
    <row r="87" spans="1:30" s="4" customFormat="1" ht="23.25" customHeight="1" x14ac:dyDescent="0.25">
      <c r="A87" s="144">
        <v>64</v>
      </c>
      <c r="B87" s="49"/>
      <c r="C87" s="241"/>
      <c r="D87" s="241"/>
      <c r="E87" s="241"/>
      <c r="F87" s="241"/>
      <c r="G87" s="241"/>
      <c r="H87" s="241"/>
      <c r="I87" s="241"/>
      <c r="J87" s="241"/>
      <c r="K87" s="242"/>
      <c r="L87" s="242"/>
      <c r="M87" s="243"/>
      <c r="N87" s="243"/>
      <c r="O87" s="244"/>
      <c r="P87" s="244"/>
      <c r="Q87" s="244"/>
      <c r="R87" s="245"/>
      <c r="S87" s="245"/>
      <c r="T87" s="245"/>
      <c r="U87" s="46"/>
      <c r="AC87"/>
      <c r="AD87" s="6"/>
    </row>
    <row r="88" spans="1:30" s="4" customFormat="1" ht="23.25" customHeight="1" x14ac:dyDescent="0.25">
      <c r="A88" s="144">
        <v>65</v>
      </c>
      <c r="B88" s="49"/>
      <c r="C88" s="241"/>
      <c r="D88" s="241"/>
      <c r="E88" s="241"/>
      <c r="F88" s="241"/>
      <c r="G88" s="241"/>
      <c r="H88" s="241"/>
      <c r="I88" s="241"/>
      <c r="J88" s="241"/>
      <c r="K88" s="242"/>
      <c r="L88" s="242"/>
      <c r="M88" s="243"/>
      <c r="N88" s="243"/>
      <c r="O88" s="244"/>
      <c r="P88" s="244"/>
      <c r="Q88" s="244"/>
      <c r="R88" s="245"/>
      <c r="S88" s="245"/>
      <c r="T88" s="245"/>
      <c r="U88" s="46"/>
      <c r="AC88"/>
      <c r="AD88" s="6"/>
    </row>
    <row r="89" spans="1:30" s="4" customFormat="1" ht="23.25" customHeight="1" x14ac:dyDescent="0.25">
      <c r="A89" s="144">
        <v>66</v>
      </c>
      <c r="B89" s="49"/>
      <c r="C89" s="241"/>
      <c r="D89" s="241"/>
      <c r="E89" s="241"/>
      <c r="F89" s="241"/>
      <c r="G89" s="241"/>
      <c r="H89" s="241"/>
      <c r="I89" s="241"/>
      <c r="J89" s="241"/>
      <c r="K89" s="242"/>
      <c r="L89" s="242"/>
      <c r="M89" s="243"/>
      <c r="N89" s="243"/>
      <c r="O89" s="244"/>
      <c r="P89" s="244"/>
      <c r="Q89" s="244"/>
      <c r="R89" s="245"/>
      <c r="S89" s="245"/>
      <c r="T89" s="245"/>
      <c r="U89" s="46"/>
      <c r="AC89"/>
      <c r="AD89" s="6"/>
    </row>
    <row r="90" spans="1:30" s="4" customFormat="1" ht="23.25" customHeight="1" x14ac:dyDescent="0.25">
      <c r="A90" s="144">
        <v>67</v>
      </c>
      <c r="B90" s="49"/>
      <c r="C90" s="241"/>
      <c r="D90" s="241"/>
      <c r="E90" s="241"/>
      <c r="F90" s="241"/>
      <c r="G90" s="241"/>
      <c r="H90" s="241"/>
      <c r="I90" s="241"/>
      <c r="J90" s="241"/>
      <c r="K90" s="242"/>
      <c r="L90" s="242"/>
      <c r="M90" s="243"/>
      <c r="N90" s="243"/>
      <c r="O90" s="244"/>
      <c r="P90" s="244"/>
      <c r="Q90" s="244"/>
      <c r="R90" s="245"/>
      <c r="S90" s="245"/>
      <c r="T90" s="245"/>
      <c r="U90" s="46"/>
      <c r="AC90"/>
      <c r="AD90" s="6"/>
    </row>
    <row r="91" spans="1:30" s="4" customFormat="1" ht="23.25" customHeight="1" x14ac:dyDescent="0.25">
      <c r="A91" s="144">
        <v>68</v>
      </c>
      <c r="B91" s="49"/>
      <c r="C91" s="241"/>
      <c r="D91" s="241"/>
      <c r="E91" s="241"/>
      <c r="F91" s="241"/>
      <c r="G91" s="241"/>
      <c r="H91" s="241"/>
      <c r="I91" s="241"/>
      <c r="J91" s="241"/>
      <c r="K91" s="242"/>
      <c r="L91" s="242"/>
      <c r="M91" s="243"/>
      <c r="N91" s="243"/>
      <c r="O91" s="244"/>
      <c r="P91" s="244"/>
      <c r="Q91" s="244"/>
      <c r="R91" s="245"/>
      <c r="S91" s="245"/>
      <c r="T91" s="245"/>
      <c r="U91" s="46"/>
      <c r="AC91"/>
      <c r="AD91" s="6"/>
    </row>
    <row r="92" spans="1:30" s="4" customFormat="1" ht="23.25" customHeight="1" x14ac:dyDescent="0.25">
      <c r="A92" s="144">
        <v>69</v>
      </c>
      <c r="B92" s="49"/>
      <c r="C92" s="241"/>
      <c r="D92" s="241"/>
      <c r="E92" s="241"/>
      <c r="F92" s="241"/>
      <c r="G92" s="241"/>
      <c r="H92" s="241"/>
      <c r="I92" s="241"/>
      <c r="J92" s="241"/>
      <c r="K92" s="242"/>
      <c r="L92" s="242"/>
      <c r="M92" s="243"/>
      <c r="N92" s="243"/>
      <c r="O92" s="244"/>
      <c r="P92" s="244"/>
      <c r="Q92" s="244"/>
      <c r="R92" s="245"/>
      <c r="S92" s="245"/>
      <c r="T92" s="245"/>
      <c r="U92" s="46"/>
      <c r="AC92"/>
      <c r="AD92" s="6"/>
    </row>
    <row r="93" spans="1:30" s="4" customFormat="1" ht="23.25" customHeight="1" x14ac:dyDescent="0.25">
      <c r="A93" s="144">
        <v>70</v>
      </c>
      <c r="B93" s="49"/>
      <c r="C93" s="241"/>
      <c r="D93" s="241"/>
      <c r="E93" s="241"/>
      <c r="F93" s="241"/>
      <c r="G93" s="241"/>
      <c r="H93" s="241"/>
      <c r="I93" s="241"/>
      <c r="J93" s="241"/>
      <c r="K93" s="242"/>
      <c r="L93" s="242"/>
      <c r="M93" s="243"/>
      <c r="N93" s="243"/>
      <c r="O93" s="244"/>
      <c r="P93" s="244"/>
      <c r="Q93" s="244"/>
      <c r="R93" s="245"/>
      <c r="S93" s="245"/>
      <c r="T93" s="245"/>
      <c r="U93" s="46"/>
      <c r="AC93"/>
      <c r="AD93" s="6"/>
    </row>
    <row r="94" spans="1:30" s="4" customFormat="1" ht="23.25" customHeight="1" x14ac:dyDescent="0.25">
      <c r="A94" s="144">
        <v>71</v>
      </c>
      <c r="B94" s="49"/>
      <c r="C94" s="241"/>
      <c r="D94" s="241"/>
      <c r="E94" s="241"/>
      <c r="F94" s="241"/>
      <c r="G94" s="241"/>
      <c r="H94" s="241"/>
      <c r="I94" s="241"/>
      <c r="J94" s="241"/>
      <c r="K94" s="242"/>
      <c r="L94" s="242"/>
      <c r="M94" s="243"/>
      <c r="N94" s="243"/>
      <c r="O94" s="244"/>
      <c r="P94" s="244"/>
      <c r="Q94" s="244"/>
      <c r="R94" s="245"/>
      <c r="S94" s="245"/>
      <c r="T94" s="245"/>
      <c r="U94" s="46"/>
      <c r="AC94"/>
      <c r="AD94" s="6"/>
    </row>
    <row r="95" spans="1:30" s="4" customFormat="1" ht="23.25" customHeight="1" x14ac:dyDescent="0.25">
      <c r="A95" s="144">
        <v>72</v>
      </c>
      <c r="B95" s="49"/>
      <c r="C95" s="241"/>
      <c r="D95" s="241"/>
      <c r="E95" s="241"/>
      <c r="F95" s="241"/>
      <c r="G95" s="241"/>
      <c r="H95" s="241"/>
      <c r="I95" s="241"/>
      <c r="J95" s="241"/>
      <c r="K95" s="242"/>
      <c r="L95" s="242"/>
      <c r="M95" s="243"/>
      <c r="N95" s="243"/>
      <c r="O95" s="244"/>
      <c r="P95" s="244"/>
      <c r="Q95" s="244"/>
      <c r="R95" s="245"/>
      <c r="S95" s="245"/>
      <c r="T95" s="245"/>
      <c r="U95" s="46"/>
      <c r="AC95"/>
      <c r="AD95" s="6"/>
    </row>
    <row r="96" spans="1:30" s="4" customFormat="1" ht="23.25" customHeight="1" x14ac:dyDescent="0.25">
      <c r="A96" s="144">
        <v>73</v>
      </c>
      <c r="B96" s="49"/>
      <c r="C96" s="241"/>
      <c r="D96" s="241"/>
      <c r="E96" s="241"/>
      <c r="F96" s="241"/>
      <c r="G96" s="241"/>
      <c r="H96" s="241"/>
      <c r="I96" s="241"/>
      <c r="J96" s="241"/>
      <c r="K96" s="242"/>
      <c r="L96" s="242"/>
      <c r="M96" s="243"/>
      <c r="N96" s="243"/>
      <c r="O96" s="244"/>
      <c r="P96" s="244"/>
      <c r="Q96" s="244"/>
      <c r="R96" s="245"/>
      <c r="S96" s="245"/>
      <c r="T96" s="245"/>
      <c r="U96" s="46"/>
      <c r="AC96"/>
      <c r="AD96" s="6"/>
    </row>
    <row r="97" spans="1:30" s="4" customFormat="1" ht="23.25" customHeight="1" x14ac:dyDescent="0.25">
      <c r="A97" s="144">
        <v>74</v>
      </c>
      <c r="B97" s="49"/>
      <c r="C97" s="241"/>
      <c r="D97" s="241"/>
      <c r="E97" s="241"/>
      <c r="F97" s="241"/>
      <c r="G97" s="241"/>
      <c r="H97" s="241"/>
      <c r="I97" s="241"/>
      <c r="J97" s="241"/>
      <c r="K97" s="242"/>
      <c r="L97" s="242"/>
      <c r="M97" s="243"/>
      <c r="N97" s="243"/>
      <c r="O97" s="244"/>
      <c r="P97" s="244"/>
      <c r="Q97" s="244"/>
      <c r="R97" s="245"/>
      <c r="S97" s="245"/>
      <c r="T97" s="245"/>
      <c r="U97" s="46"/>
      <c r="AC97"/>
      <c r="AD97" s="6"/>
    </row>
    <row r="98" spans="1:30" s="4" customFormat="1" ht="23.25" customHeight="1" x14ac:dyDescent="0.25">
      <c r="A98" s="144">
        <v>75</v>
      </c>
      <c r="B98" s="49"/>
      <c r="C98" s="241"/>
      <c r="D98" s="241"/>
      <c r="E98" s="241"/>
      <c r="F98" s="241"/>
      <c r="G98" s="241"/>
      <c r="H98" s="241"/>
      <c r="I98" s="241"/>
      <c r="J98" s="241"/>
      <c r="K98" s="242"/>
      <c r="L98" s="242"/>
      <c r="M98" s="243"/>
      <c r="N98" s="243"/>
      <c r="O98" s="244"/>
      <c r="P98" s="244"/>
      <c r="Q98" s="244"/>
      <c r="R98" s="245"/>
      <c r="S98" s="245"/>
      <c r="T98" s="245"/>
      <c r="U98" s="46"/>
      <c r="AC98"/>
      <c r="AD98" s="6"/>
    </row>
    <row r="99" spans="1:30" s="4" customFormat="1" ht="23.25" customHeight="1" x14ac:dyDescent="0.25">
      <c r="A99" s="144">
        <v>76</v>
      </c>
      <c r="B99" s="49"/>
      <c r="C99" s="241"/>
      <c r="D99" s="241"/>
      <c r="E99" s="241"/>
      <c r="F99" s="241"/>
      <c r="G99" s="241"/>
      <c r="H99" s="241"/>
      <c r="I99" s="241"/>
      <c r="J99" s="241"/>
      <c r="K99" s="242"/>
      <c r="L99" s="242"/>
      <c r="M99" s="243"/>
      <c r="N99" s="243"/>
      <c r="O99" s="244"/>
      <c r="P99" s="244"/>
      <c r="Q99" s="244"/>
      <c r="R99" s="245"/>
      <c r="S99" s="245"/>
      <c r="T99" s="245"/>
      <c r="U99" s="46"/>
      <c r="AC99"/>
      <c r="AD99" s="6"/>
    </row>
    <row r="100" spans="1:30" s="4" customFormat="1" ht="23.25" customHeight="1" x14ac:dyDescent="0.25">
      <c r="A100" s="144">
        <v>77</v>
      </c>
      <c r="B100" s="49"/>
      <c r="C100" s="241"/>
      <c r="D100" s="241"/>
      <c r="E100" s="241"/>
      <c r="F100" s="241"/>
      <c r="G100" s="241"/>
      <c r="H100" s="241"/>
      <c r="I100" s="241"/>
      <c r="J100" s="241"/>
      <c r="K100" s="242"/>
      <c r="L100" s="242"/>
      <c r="M100" s="243"/>
      <c r="N100" s="243"/>
      <c r="O100" s="244"/>
      <c r="P100" s="244"/>
      <c r="Q100" s="244"/>
      <c r="R100" s="245"/>
      <c r="S100" s="245"/>
      <c r="T100" s="245"/>
      <c r="U100" s="46"/>
      <c r="AC100"/>
      <c r="AD100" s="6"/>
    </row>
    <row r="101" spans="1:30" s="4" customFormat="1" ht="23.25" customHeight="1" x14ac:dyDescent="0.25">
      <c r="A101" s="144">
        <v>78</v>
      </c>
      <c r="B101" s="49"/>
      <c r="C101" s="241"/>
      <c r="D101" s="241"/>
      <c r="E101" s="241"/>
      <c r="F101" s="241"/>
      <c r="G101" s="241"/>
      <c r="H101" s="241"/>
      <c r="I101" s="241"/>
      <c r="J101" s="241"/>
      <c r="K101" s="242"/>
      <c r="L101" s="242"/>
      <c r="M101" s="243"/>
      <c r="N101" s="243"/>
      <c r="O101" s="244"/>
      <c r="P101" s="244"/>
      <c r="Q101" s="244"/>
      <c r="R101" s="245"/>
      <c r="S101" s="245"/>
      <c r="T101" s="245"/>
      <c r="U101" s="46"/>
      <c r="AC101"/>
      <c r="AD101" s="6"/>
    </row>
    <row r="102" spans="1:30" s="4" customFormat="1" ht="23.25" customHeight="1" x14ac:dyDescent="0.25">
      <c r="A102" s="144">
        <v>79</v>
      </c>
      <c r="B102" s="49"/>
      <c r="C102" s="241"/>
      <c r="D102" s="241"/>
      <c r="E102" s="241"/>
      <c r="F102" s="241"/>
      <c r="G102" s="241"/>
      <c r="H102" s="241"/>
      <c r="I102" s="241"/>
      <c r="J102" s="241"/>
      <c r="K102" s="242"/>
      <c r="L102" s="242"/>
      <c r="M102" s="243"/>
      <c r="N102" s="243"/>
      <c r="O102" s="244"/>
      <c r="P102" s="244"/>
      <c r="Q102" s="244"/>
      <c r="R102" s="245"/>
      <c r="S102" s="245"/>
      <c r="T102" s="245"/>
      <c r="U102" s="46"/>
      <c r="AC102"/>
      <c r="AD102" s="6"/>
    </row>
    <row r="103" spans="1:30" s="4" customFormat="1" ht="23.25" customHeight="1" x14ac:dyDescent="0.25">
      <c r="A103" s="144">
        <v>80</v>
      </c>
      <c r="B103" s="49"/>
      <c r="C103" s="241"/>
      <c r="D103" s="241"/>
      <c r="E103" s="241"/>
      <c r="F103" s="241"/>
      <c r="G103" s="241"/>
      <c r="H103" s="241"/>
      <c r="I103" s="241"/>
      <c r="J103" s="241"/>
      <c r="K103" s="242"/>
      <c r="L103" s="242"/>
      <c r="M103" s="243"/>
      <c r="N103" s="243"/>
      <c r="O103" s="244"/>
      <c r="P103" s="244"/>
      <c r="Q103" s="244"/>
      <c r="R103" s="245"/>
      <c r="S103" s="245"/>
      <c r="T103" s="245"/>
      <c r="U103" s="46"/>
      <c r="AC103"/>
      <c r="AD103" s="6"/>
    </row>
    <row r="104" spans="1:30" s="4" customFormat="1" ht="23.25" customHeight="1" x14ac:dyDescent="0.25">
      <c r="A104" s="144">
        <v>81</v>
      </c>
      <c r="B104" s="49"/>
      <c r="C104" s="241"/>
      <c r="D104" s="241"/>
      <c r="E104" s="241"/>
      <c r="F104" s="241"/>
      <c r="G104" s="241"/>
      <c r="H104" s="241"/>
      <c r="I104" s="241"/>
      <c r="J104" s="241"/>
      <c r="K104" s="242"/>
      <c r="L104" s="242"/>
      <c r="M104" s="243"/>
      <c r="N104" s="243"/>
      <c r="O104" s="244"/>
      <c r="P104" s="244"/>
      <c r="Q104" s="244"/>
      <c r="R104" s="245"/>
      <c r="S104" s="245"/>
      <c r="T104" s="245"/>
      <c r="U104" s="46"/>
      <c r="AC104"/>
      <c r="AD104" s="6"/>
    </row>
    <row r="105" spans="1:30" s="4" customFormat="1" ht="23.25" customHeight="1" x14ac:dyDescent="0.25">
      <c r="A105" s="144">
        <v>82</v>
      </c>
      <c r="B105" s="49"/>
      <c r="C105" s="241"/>
      <c r="D105" s="241"/>
      <c r="E105" s="241"/>
      <c r="F105" s="241"/>
      <c r="G105" s="241"/>
      <c r="H105" s="241"/>
      <c r="I105" s="241"/>
      <c r="J105" s="241"/>
      <c r="K105" s="242"/>
      <c r="L105" s="242"/>
      <c r="M105" s="243"/>
      <c r="N105" s="243"/>
      <c r="O105" s="244"/>
      <c r="P105" s="244"/>
      <c r="Q105" s="244"/>
      <c r="R105" s="245"/>
      <c r="S105" s="245"/>
      <c r="T105" s="245"/>
      <c r="U105" s="46"/>
      <c r="AC105"/>
      <c r="AD105" s="6"/>
    </row>
    <row r="106" spans="1:30" s="4" customFormat="1" ht="23.25" customHeight="1" x14ac:dyDescent="0.25">
      <c r="A106" s="144">
        <v>83</v>
      </c>
      <c r="B106" s="49"/>
      <c r="C106" s="241"/>
      <c r="D106" s="241"/>
      <c r="E106" s="241"/>
      <c r="F106" s="241"/>
      <c r="G106" s="241"/>
      <c r="H106" s="241"/>
      <c r="I106" s="241"/>
      <c r="J106" s="241"/>
      <c r="K106" s="242"/>
      <c r="L106" s="242"/>
      <c r="M106" s="243"/>
      <c r="N106" s="243"/>
      <c r="O106" s="244"/>
      <c r="P106" s="244"/>
      <c r="Q106" s="244"/>
      <c r="R106" s="245"/>
      <c r="S106" s="245"/>
      <c r="T106" s="245"/>
      <c r="U106" s="46"/>
      <c r="AC106"/>
      <c r="AD106" s="6"/>
    </row>
    <row r="107" spans="1:30" s="4" customFormat="1" ht="23.25" customHeight="1" x14ac:dyDescent="0.25">
      <c r="A107" s="144">
        <v>84</v>
      </c>
      <c r="B107" s="49"/>
      <c r="C107" s="241"/>
      <c r="D107" s="241"/>
      <c r="E107" s="241"/>
      <c r="F107" s="241"/>
      <c r="G107" s="241"/>
      <c r="H107" s="241"/>
      <c r="I107" s="241"/>
      <c r="J107" s="241"/>
      <c r="K107" s="242"/>
      <c r="L107" s="242"/>
      <c r="M107" s="243"/>
      <c r="N107" s="243"/>
      <c r="O107" s="244"/>
      <c r="P107" s="244"/>
      <c r="Q107" s="244"/>
      <c r="R107" s="245"/>
      <c r="S107" s="245"/>
      <c r="T107" s="245"/>
      <c r="U107" s="46"/>
      <c r="AC107"/>
      <c r="AD107" s="6"/>
    </row>
    <row r="108" spans="1:30" s="4" customFormat="1" ht="23.25" customHeight="1" x14ac:dyDescent="0.25">
      <c r="A108" s="144">
        <v>85</v>
      </c>
      <c r="B108" s="49"/>
      <c r="C108" s="241"/>
      <c r="D108" s="241"/>
      <c r="E108" s="241"/>
      <c r="F108" s="241"/>
      <c r="G108" s="241"/>
      <c r="H108" s="241"/>
      <c r="I108" s="241"/>
      <c r="J108" s="241"/>
      <c r="K108" s="242"/>
      <c r="L108" s="242"/>
      <c r="M108" s="243"/>
      <c r="N108" s="243"/>
      <c r="O108" s="244"/>
      <c r="P108" s="244"/>
      <c r="Q108" s="244"/>
      <c r="R108" s="245"/>
      <c r="S108" s="245"/>
      <c r="T108" s="245"/>
      <c r="U108" s="46"/>
      <c r="AC108"/>
      <c r="AD108" s="6"/>
    </row>
    <row r="109" spans="1:30" s="4" customFormat="1" ht="23.25" customHeight="1" x14ac:dyDescent="0.25">
      <c r="A109" s="144">
        <v>86</v>
      </c>
      <c r="B109" s="49"/>
      <c r="C109" s="241"/>
      <c r="D109" s="241"/>
      <c r="E109" s="241"/>
      <c r="F109" s="241"/>
      <c r="G109" s="241"/>
      <c r="H109" s="241"/>
      <c r="I109" s="241"/>
      <c r="J109" s="241"/>
      <c r="K109" s="242"/>
      <c r="L109" s="242"/>
      <c r="M109" s="243"/>
      <c r="N109" s="243"/>
      <c r="O109" s="244"/>
      <c r="P109" s="244"/>
      <c r="Q109" s="244"/>
      <c r="R109" s="245"/>
      <c r="S109" s="245"/>
      <c r="T109" s="245"/>
      <c r="U109" s="46"/>
      <c r="AC109"/>
      <c r="AD109" s="6"/>
    </row>
    <row r="110" spans="1:30" s="4" customFormat="1" ht="23.25" customHeight="1" x14ac:dyDescent="0.25">
      <c r="A110" s="144">
        <v>87</v>
      </c>
      <c r="B110" s="49"/>
      <c r="C110" s="241"/>
      <c r="D110" s="241"/>
      <c r="E110" s="241"/>
      <c r="F110" s="241"/>
      <c r="G110" s="241"/>
      <c r="H110" s="241"/>
      <c r="I110" s="241"/>
      <c r="J110" s="241"/>
      <c r="K110" s="242"/>
      <c r="L110" s="242"/>
      <c r="M110" s="243"/>
      <c r="N110" s="243"/>
      <c r="O110" s="244"/>
      <c r="P110" s="244"/>
      <c r="Q110" s="244"/>
      <c r="R110" s="245"/>
      <c r="S110" s="245"/>
      <c r="T110" s="245"/>
      <c r="U110" s="46"/>
      <c r="AC110"/>
      <c r="AD110" s="6"/>
    </row>
    <row r="111" spans="1:30" s="4" customFormat="1" ht="23.25" customHeight="1" x14ac:dyDescent="0.25">
      <c r="A111" s="144">
        <v>88</v>
      </c>
      <c r="B111" s="49"/>
      <c r="C111" s="241"/>
      <c r="D111" s="241"/>
      <c r="E111" s="241"/>
      <c r="F111" s="241"/>
      <c r="G111" s="241"/>
      <c r="H111" s="241"/>
      <c r="I111" s="241"/>
      <c r="J111" s="241"/>
      <c r="K111" s="242"/>
      <c r="L111" s="242"/>
      <c r="M111" s="243"/>
      <c r="N111" s="243"/>
      <c r="O111" s="244"/>
      <c r="P111" s="244"/>
      <c r="Q111" s="244"/>
      <c r="R111" s="245"/>
      <c r="S111" s="245"/>
      <c r="T111" s="245"/>
      <c r="U111" s="46"/>
      <c r="AC111"/>
      <c r="AD111" s="6"/>
    </row>
    <row r="112" spans="1:30" s="4" customFormat="1" ht="23.25" customHeight="1" x14ac:dyDescent="0.25">
      <c r="A112" s="144">
        <v>89</v>
      </c>
      <c r="B112" s="49"/>
      <c r="C112" s="241"/>
      <c r="D112" s="241"/>
      <c r="E112" s="241"/>
      <c r="F112" s="241"/>
      <c r="G112" s="241"/>
      <c r="H112" s="241"/>
      <c r="I112" s="241"/>
      <c r="J112" s="241"/>
      <c r="K112" s="242"/>
      <c r="L112" s="242"/>
      <c r="M112" s="243"/>
      <c r="N112" s="243"/>
      <c r="O112" s="244"/>
      <c r="P112" s="244"/>
      <c r="Q112" s="244"/>
      <c r="R112" s="245"/>
      <c r="S112" s="245"/>
      <c r="T112" s="245"/>
      <c r="U112" s="46"/>
      <c r="AC112"/>
      <c r="AD112" s="6"/>
    </row>
    <row r="113" spans="1:30" s="4" customFormat="1" ht="23.25" customHeight="1" x14ac:dyDescent="0.25">
      <c r="A113" s="144">
        <v>90</v>
      </c>
      <c r="B113" s="49"/>
      <c r="C113" s="241"/>
      <c r="D113" s="241"/>
      <c r="E113" s="241"/>
      <c r="F113" s="241"/>
      <c r="G113" s="241"/>
      <c r="H113" s="241"/>
      <c r="I113" s="241"/>
      <c r="J113" s="241"/>
      <c r="K113" s="242"/>
      <c r="L113" s="242"/>
      <c r="M113" s="243"/>
      <c r="N113" s="243"/>
      <c r="O113" s="244"/>
      <c r="P113" s="244"/>
      <c r="Q113" s="244"/>
      <c r="R113" s="245"/>
      <c r="S113" s="245"/>
      <c r="T113" s="245"/>
      <c r="U113" s="46"/>
      <c r="AC113"/>
      <c r="AD113" s="6"/>
    </row>
    <row r="114" spans="1:30" s="4" customFormat="1" ht="23.25" customHeight="1" x14ac:dyDescent="0.25">
      <c r="A114" s="144">
        <v>91</v>
      </c>
      <c r="B114" s="49"/>
      <c r="C114" s="241"/>
      <c r="D114" s="241"/>
      <c r="E114" s="241"/>
      <c r="F114" s="241"/>
      <c r="G114" s="241"/>
      <c r="H114" s="241"/>
      <c r="I114" s="241"/>
      <c r="J114" s="241"/>
      <c r="K114" s="242"/>
      <c r="L114" s="242"/>
      <c r="M114" s="243"/>
      <c r="N114" s="243"/>
      <c r="O114" s="244"/>
      <c r="P114" s="244"/>
      <c r="Q114" s="244"/>
      <c r="R114" s="245"/>
      <c r="S114" s="245"/>
      <c r="T114" s="245"/>
      <c r="U114" s="46"/>
      <c r="AC114"/>
      <c r="AD114" s="6"/>
    </row>
    <row r="115" spans="1:30" s="4" customFormat="1" ht="23.25" customHeight="1" x14ac:dyDescent="0.25">
      <c r="A115" s="144">
        <v>92</v>
      </c>
      <c r="B115" s="49"/>
      <c r="C115" s="241"/>
      <c r="D115" s="241"/>
      <c r="E115" s="241"/>
      <c r="F115" s="241"/>
      <c r="G115" s="241"/>
      <c r="H115" s="241"/>
      <c r="I115" s="241"/>
      <c r="J115" s="241"/>
      <c r="K115" s="242"/>
      <c r="L115" s="242"/>
      <c r="M115" s="243"/>
      <c r="N115" s="243"/>
      <c r="O115" s="244"/>
      <c r="P115" s="244"/>
      <c r="Q115" s="244"/>
      <c r="R115" s="245"/>
      <c r="S115" s="245"/>
      <c r="T115" s="245"/>
      <c r="U115" s="46"/>
      <c r="AC115"/>
      <c r="AD115" s="6"/>
    </row>
    <row r="116" spans="1:30" s="4" customFormat="1" ht="23.25" customHeight="1" x14ac:dyDescent="0.25">
      <c r="A116" s="144">
        <v>93</v>
      </c>
      <c r="B116" s="49"/>
      <c r="C116" s="241"/>
      <c r="D116" s="241"/>
      <c r="E116" s="241"/>
      <c r="F116" s="241"/>
      <c r="G116" s="241"/>
      <c r="H116" s="241"/>
      <c r="I116" s="241"/>
      <c r="J116" s="241"/>
      <c r="K116" s="242"/>
      <c r="L116" s="242"/>
      <c r="M116" s="243"/>
      <c r="N116" s="243"/>
      <c r="O116" s="244"/>
      <c r="P116" s="244"/>
      <c r="Q116" s="244"/>
      <c r="R116" s="245"/>
      <c r="S116" s="245"/>
      <c r="T116" s="245"/>
      <c r="U116" s="46"/>
      <c r="AC116"/>
      <c r="AD116" s="6"/>
    </row>
    <row r="117" spans="1:30" s="4" customFormat="1" ht="23.25" customHeight="1" x14ac:dyDescent="0.25">
      <c r="A117" s="144">
        <v>94</v>
      </c>
      <c r="B117" s="49"/>
      <c r="C117" s="241"/>
      <c r="D117" s="241"/>
      <c r="E117" s="241"/>
      <c r="F117" s="241"/>
      <c r="G117" s="241"/>
      <c r="H117" s="241"/>
      <c r="I117" s="241"/>
      <c r="J117" s="241"/>
      <c r="K117" s="242"/>
      <c r="L117" s="242"/>
      <c r="M117" s="243"/>
      <c r="N117" s="243"/>
      <c r="O117" s="244"/>
      <c r="P117" s="244"/>
      <c r="Q117" s="244"/>
      <c r="R117" s="245"/>
      <c r="S117" s="245"/>
      <c r="T117" s="245"/>
      <c r="U117" s="46"/>
      <c r="AC117"/>
      <c r="AD117" s="6"/>
    </row>
    <row r="118" spans="1:30" s="4" customFormat="1" ht="23.25" customHeight="1" x14ac:dyDescent="0.25">
      <c r="A118" s="144">
        <v>95</v>
      </c>
      <c r="B118" s="49"/>
      <c r="C118" s="241"/>
      <c r="D118" s="241"/>
      <c r="E118" s="241"/>
      <c r="F118" s="241"/>
      <c r="G118" s="241"/>
      <c r="H118" s="241"/>
      <c r="I118" s="241"/>
      <c r="J118" s="241"/>
      <c r="K118" s="242"/>
      <c r="L118" s="242"/>
      <c r="M118" s="243"/>
      <c r="N118" s="243"/>
      <c r="O118" s="244"/>
      <c r="P118" s="244"/>
      <c r="Q118" s="244"/>
      <c r="R118" s="245"/>
      <c r="S118" s="245"/>
      <c r="T118" s="245"/>
      <c r="U118" s="46"/>
      <c r="AC118"/>
      <c r="AD118" s="6"/>
    </row>
    <row r="119" spans="1:30" s="4" customFormat="1" ht="23.25" customHeight="1" x14ac:dyDescent="0.25">
      <c r="A119" s="144">
        <v>96</v>
      </c>
      <c r="B119" s="49"/>
      <c r="C119" s="241"/>
      <c r="D119" s="241"/>
      <c r="E119" s="241"/>
      <c r="F119" s="241"/>
      <c r="G119" s="241"/>
      <c r="H119" s="241"/>
      <c r="I119" s="241"/>
      <c r="J119" s="241"/>
      <c r="K119" s="242"/>
      <c r="L119" s="242"/>
      <c r="M119" s="243"/>
      <c r="N119" s="243"/>
      <c r="O119" s="244"/>
      <c r="P119" s="244"/>
      <c r="Q119" s="244"/>
      <c r="R119" s="245"/>
      <c r="S119" s="245"/>
      <c r="T119" s="245"/>
      <c r="U119" s="46"/>
      <c r="AC119"/>
      <c r="AD119" s="6"/>
    </row>
    <row r="120" spans="1:30" s="4" customFormat="1" ht="23.25" customHeight="1" x14ac:dyDescent="0.25">
      <c r="A120" s="144">
        <v>97</v>
      </c>
      <c r="B120" s="49"/>
      <c r="C120" s="241"/>
      <c r="D120" s="241"/>
      <c r="E120" s="241"/>
      <c r="F120" s="241"/>
      <c r="G120" s="241"/>
      <c r="H120" s="241"/>
      <c r="I120" s="241"/>
      <c r="J120" s="241"/>
      <c r="K120" s="242"/>
      <c r="L120" s="242"/>
      <c r="M120" s="243"/>
      <c r="N120" s="243"/>
      <c r="O120" s="244"/>
      <c r="P120" s="244"/>
      <c r="Q120" s="244"/>
      <c r="R120" s="245"/>
      <c r="S120" s="245"/>
      <c r="T120" s="245"/>
      <c r="U120" s="46"/>
      <c r="AC120"/>
      <c r="AD120" s="6"/>
    </row>
    <row r="121" spans="1:30" s="4" customFormat="1" ht="23.25" customHeight="1" x14ac:dyDescent="0.25">
      <c r="A121" s="144">
        <v>98</v>
      </c>
      <c r="B121" s="49"/>
      <c r="C121" s="241"/>
      <c r="D121" s="241"/>
      <c r="E121" s="241"/>
      <c r="F121" s="241"/>
      <c r="G121" s="241"/>
      <c r="H121" s="241"/>
      <c r="I121" s="241"/>
      <c r="J121" s="241"/>
      <c r="K121" s="242"/>
      <c r="L121" s="242"/>
      <c r="M121" s="243"/>
      <c r="N121" s="243"/>
      <c r="O121" s="244"/>
      <c r="P121" s="244"/>
      <c r="Q121" s="244"/>
      <c r="R121" s="245"/>
      <c r="S121" s="245"/>
      <c r="T121" s="245"/>
      <c r="U121" s="46"/>
      <c r="AC121"/>
      <c r="AD121" s="6"/>
    </row>
    <row r="122" spans="1:30" s="4" customFormat="1" ht="23.25" customHeight="1" x14ac:dyDescent="0.25">
      <c r="A122" s="144">
        <v>99</v>
      </c>
      <c r="B122" s="49"/>
      <c r="C122" s="241"/>
      <c r="D122" s="241"/>
      <c r="E122" s="241"/>
      <c r="F122" s="241"/>
      <c r="G122" s="241"/>
      <c r="H122" s="241"/>
      <c r="I122" s="241"/>
      <c r="J122" s="241"/>
      <c r="K122" s="242"/>
      <c r="L122" s="242"/>
      <c r="M122" s="243"/>
      <c r="N122" s="243"/>
      <c r="O122" s="244"/>
      <c r="P122" s="244"/>
      <c r="Q122" s="244"/>
      <c r="R122" s="245"/>
      <c r="S122" s="245"/>
      <c r="T122" s="245"/>
      <c r="U122" s="46"/>
      <c r="AC122"/>
      <c r="AD122" s="6"/>
    </row>
    <row r="123" spans="1:30" s="4" customFormat="1" ht="23.25" customHeight="1" x14ac:dyDescent="0.25">
      <c r="A123" s="144">
        <v>100</v>
      </c>
      <c r="B123" s="49"/>
      <c r="C123" s="241"/>
      <c r="D123" s="241"/>
      <c r="E123" s="241"/>
      <c r="F123" s="241"/>
      <c r="G123" s="241"/>
      <c r="H123" s="241"/>
      <c r="I123" s="241"/>
      <c r="J123" s="241"/>
      <c r="K123" s="242"/>
      <c r="L123" s="242"/>
      <c r="M123" s="243"/>
      <c r="N123" s="243"/>
      <c r="O123" s="244"/>
      <c r="P123" s="244"/>
      <c r="Q123" s="244"/>
      <c r="R123" s="245"/>
      <c r="S123" s="245"/>
      <c r="T123" s="245"/>
      <c r="U123" s="46"/>
      <c r="W123"/>
      <c r="X123"/>
      <c r="Y123"/>
      <c r="Z123"/>
      <c r="AA123"/>
      <c r="AB123"/>
      <c r="AC123"/>
      <c r="AD123" s="6"/>
    </row>
    <row r="124" spans="1:30" s="4" customFormat="1" ht="23.25" customHeight="1" x14ac:dyDescent="0.25">
      <c r="A124" s="144">
        <v>101</v>
      </c>
      <c r="B124" s="49"/>
      <c r="C124" s="241"/>
      <c r="D124" s="241"/>
      <c r="E124" s="241"/>
      <c r="F124" s="241"/>
      <c r="G124" s="241"/>
      <c r="H124" s="241"/>
      <c r="I124" s="241"/>
      <c r="J124" s="241"/>
      <c r="K124" s="242"/>
      <c r="L124" s="242"/>
      <c r="M124" s="242"/>
      <c r="N124" s="242"/>
      <c r="O124" s="244"/>
      <c r="P124" s="244"/>
      <c r="Q124" s="244"/>
      <c r="R124" s="245"/>
      <c r="S124" s="245"/>
      <c r="T124" s="245"/>
      <c r="U124" s="46"/>
      <c r="AC124"/>
      <c r="AD124" s="6"/>
    </row>
    <row r="125" spans="1:30" s="4" customFormat="1" ht="23.25" customHeight="1" x14ac:dyDescent="0.25">
      <c r="A125" s="144">
        <v>102</v>
      </c>
      <c r="B125" s="49"/>
      <c r="C125" s="241"/>
      <c r="D125" s="241"/>
      <c r="E125" s="241"/>
      <c r="F125" s="241"/>
      <c r="G125" s="241"/>
      <c r="H125" s="241"/>
      <c r="I125" s="241"/>
      <c r="J125" s="241"/>
      <c r="K125" s="242"/>
      <c r="L125" s="242"/>
      <c r="M125" s="243"/>
      <c r="N125" s="243"/>
      <c r="O125" s="244"/>
      <c r="P125" s="244"/>
      <c r="Q125" s="244"/>
      <c r="R125" s="245"/>
      <c r="S125" s="245"/>
      <c r="T125" s="245"/>
      <c r="U125" s="46"/>
      <c r="AC125"/>
      <c r="AD125" s="6"/>
    </row>
    <row r="126" spans="1:30" s="4" customFormat="1" ht="23.25" customHeight="1" x14ac:dyDescent="0.25">
      <c r="A126" s="144">
        <v>103</v>
      </c>
      <c r="B126" s="49"/>
      <c r="C126" s="241"/>
      <c r="D126" s="241"/>
      <c r="E126" s="241"/>
      <c r="F126" s="241"/>
      <c r="G126" s="241"/>
      <c r="H126" s="241"/>
      <c r="I126" s="241"/>
      <c r="J126" s="241"/>
      <c r="K126" s="242"/>
      <c r="L126" s="242"/>
      <c r="M126" s="243"/>
      <c r="N126" s="243"/>
      <c r="O126" s="244"/>
      <c r="P126" s="244"/>
      <c r="Q126" s="244"/>
      <c r="R126" s="245"/>
      <c r="S126" s="245"/>
      <c r="T126" s="245"/>
      <c r="U126" s="46"/>
      <c r="AC126"/>
      <c r="AD126" s="6"/>
    </row>
    <row r="127" spans="1:30" s="4" customFormat="1" ht="23.25" customHeight="1" x14ac:dyDescent="0.25">
      <c r="A127" s="144">
        <v>104</v>
      </c>
      <c r="B127" s="49"/>
      <c r="C127" s="241"/>
      <c r="D127" s="241"/>
      <c r="E127" s="241"/>
      <c r="F127" s="241"/>
      <c r="G127" s="241"/>
      <c r="H127" s="241"/>
      <c r="I127" s="241"/>
      <c r="J127" s="241"/>
      <c r="K127" s="242"/>
      <c r="L127" s="242"/>
      <c r="M127" s="243"/>
      <c r="N127" s="243"/>
      <c r="O127" s="244"/>
      <c r="P127" s="244"/>
      <c r="Q127" s="244"/>
      <c r="R127" s="245"/>
      <c r="S127" s="245"/>
      <c r="T127" s="245"/>
      <c r="U127" s="46"/>
      <c r="AC127"/>
      <c r="AD127" s="6"/>
    </row>
    <row r="128" spans="1:30" s="4" customFormat="1" ht="23.25" customHeight="1" x14ac:dyDescent="0.25">
      <c r="A128" s="144">
        <v>105</v>
      </c>
      <c r="B128" s="49"/>
      <c r="C128" s="241"/>
      <c r="D128" s="241"/>
      <c r="E128" s="241"/>
      <c r="F128" s="241"/>
      <c r="G128" s="241"/>
      <c r="H128" s="241"/>
      <c r="I128" s="241"/>
      <c r="J128" s="241"/>
      <c r="K128" s="242"/>
      <c r="L128" s="242"/>
      <c r="M128" s="243"/>
      <c r="N128" s="243"/>
      <c r="O128" s="244"/>
      <c r="P128" s="244"/>
      <c r="Q128" s="244"/>
      <c r="R128" s="245"/>
      <c r="S128" s="245"/>
      <c r="T128" s="245"/>
      <c r="U128" s="46"/>
      <c r="AC128"/>
      <c r="AD128" s="6"/>
    </row>
    <row r="129" spans="1:30" s="4" customFormat="1" ht="23.25" customHeight="1" x14ac:dyDescent="0.25">
      <c r="A129" s="144">
        <v>106</v>
      </c>
      <c r="B129" s="49"/>
      <c r="C129" s="241"/>
      <c r="D129" s="241"/>
      <c r="E129" s="241"/>
      <c r="F129" s="241"/>
      <c r="G129" s="241"/>
      <c r="H129" s="241"/>
      <c r="I129" s="241"/>
      <c r="J129" s="241"/>
      <c r="K129" s="242"/>
      <c r="L129" s="242"/>
      <c r="M129" s="243"/>
      <c r="N129" s="243"/>
      <c r="O129" s="244"/>
      <c r="P129" s="244"/>
      <c r="Q129" s="244"/>
      <c r="R129" s="245"/>
      <c r="S129" s="245"/>
      <c r="T129" s="245"/>
      <c r="U129" s="46"/>
      <c r="AC129"/>
      <c r="AD129" s="6"/>
    </row>
    <row r="130" spans="1:30" s="4" customFormat="1" ht="23.25" customHeight="1" x14ac:dyDescent="0.25">
      <c r="A130" s="144">
        <v>107</v>
      </c>
      <c r="B130" s="49"/>
      <c r="C130" s="241"/>
      <c r="D130" s="241"/>
      <c r="E130" s="241"/>
      <c r="F130" s="241"/>
      <c r="G130" s="241"/>
      <c r="H130" s="241"/>
      <c r="I130" s="241"/>
      <c r="J130" s="241"/>
      <c r="K130" s="242"/>
      <c r="L130" s="242"/>
      <c r="M130" s="243"/>
      <c r="N130" s="243"/>
      <c r="O130" s="244"/>
      <c r="P130" s="244"/>
      <c r="Q130" s="244"/>
      <c r="R130" s="245"/>
      <c r="S130" s="245"/>
      <c r="T130" s="245"/>
      <c r="U130" s="46"/>
      <c r="AC130"/>
      <c r="AD130" s="6"/>
    </row>
    <row r="131" spans="1:30" s="4" customFormat="1" ht="23.25" customHeight="1" x14ac:dyDescent="0.25">
      <c r="A131" s="144">
        <v>108</v>
      </c>
      <c r="B131" s="49"/>
      <c r="C131" s="241"/>
      <c r="D131" s="241"/>
      <c r="E131" s="241"/>
      <c r="F131" s="241"/>
      <c r="G131" s="241"/>
      <c r="H131" s="241"/>
      <c r="I131" s="241"/>
      <c r="J131" s="241"/>
      <c r="K131" s="242"/>
      <c r="L131" s="242"/>
      <c r="M131" s="243"/>
      <c r="N131" s="243"/>
      <c r="O131" s="244"/>
      <c r="P131" s="244"/>
      <c r="Q131" s="244"/>
      <c r="R131" s="245"/>
      <c r="S131" s="245"/>
      <c r="T131" s="245"/>
      <c r="U131" s="46"/>
      <c r="AC131"/>
      <c r="AD131" s="6"/>
    </row>
    <row r="132" spans="1:30" s="4" customFormat="1" ht="23.25" customHeight="1" x14ac:dyDescent="0.25">
      <c r="A132" s="144">
        <v>109</v>
      </c>
      <c r="B132" s="49"/>
      <c r="C132" s="241"/>
      <c r="D132" s="241"/>
      <c r="E132" s="241"/>
      <c r="F132" s="241"/>
      <c r="G132" s="241"/>
      <c r="H132" s="241"/>
      <c r="I132" s="241"/>
      <c r="J132" s="241"/>
      <c r="K132" s="242"/>
      <c r="L132" s="242"/>
      <c r="M132" s="243"/>
      <c r="N132" s="243"/>
      <c r="O132" s="244"/>
      <c r="P132" s="244"/>
      <c r="Q132" s="244"/>
      <c r="R132" s="245"/>
      <c r="S132" s="245"/>
      <c r="T132" s="245"/>
      <c r="U132" s="46"/>
      <c r="AC132"/>
      <c r="AD132" s="6"/>
    </row>
    <row r="133" spans="1:30" s="4" customFormat="1" ht="23.25" customHeight="1" x14ac:dyDescent="0.25">
      <c r="A133" s="144">
        <v>110</v>
      </c>
      <c r="B133" s="49"/>
      <c r="C133" s="241"/>
      <c r="D133" s="241"/>
      <c r="E133" s="241"/>
      <c r="F133" s="241"/>
      <c r="G133" s="241"/>
      <c r="H133" s="241"/>
      <c r="I133" s="241"/>
      <c r="J133" s="241"/>
      <c r="K133" s="242"/>
      <c r="L133" s="242"/>
      <c r="M133" s="243"/>
      <c r="N133" s="243"/>
      <c r="O133" s="244"/>
      <c r="P133" s="244"/>
      <c r="Q133" s="244"/>
      <c r="R133" s="245"/>
      <c r="S133" s="245"/>
      <c r="T133" s="245"/>
      <c r="U133" s="46"/>
      <c r="AC133"/>
      <c r="AD133" s="6"/>
    </row>
    <row r="134" spans="1:30" s="4" customFormat="1" ht="23.25" customHeight="1" x14ac:dyDescent="0.25">
      <c r="A134" s="144">
        <v>111</v>
      </c>
      <c r="B134" s="49"/>
      <c r="C134" s="241"/>
      <c r="D134" s="241"/>
      <c r="E134" s="241"/>
      <c r="F134" s="241"/>
      <c r="G134" s="241"/>
      <c r="H134" s="241"/>
      <c r="I134" s="241"/>
      <c r="J134" s="241"/>
      <c r="K134" s="242"/>
      <c r="L134" s="242"/>
      <c r="M134" s="243"/>
      <c r="N134" s="243"/>
      <c r="O134" s="244"/>
      <c r="P134" s="244"/>
      <c r="Q134" s="244"/>
      <c r="R134" s="245"/>
      <c r="S134" s="245"/>
      <c r="T134" s="245"/>
      <c r="U134" s="46"/>
      <c r="AC134"/>
      <c r="AD134" s="6"/>
    </row>
    <row r="135" spans="1:30" s="4" customFormat="1" ht="23.25" customHeight="1" x14ac:dyDescent="0.25">
      <c r="A135" s="144">
        <v>112</v>
      </c>
      <c r="B135" s="49"/>
      <c r="C135" s="241"/>
      <c r="D135" s="241"/>
      <c r="E135" s="241"/>
      <c r="F135" s="241"/>
      <c r="G135" s="241"/>
      <c r="H135" s="241"/>
      <c r="I135" s="241"/>
      <c r="J135" s="241"/>
      <c r="K135" s="242"/>
      <c r="L135" s="242"/>
      <c r="M135" s="243"/>
      <c r="N135" s="243"/>
      <c r="O135" s="244"/>
      <c r="P135" s="244"/>
      <c r="Q135" s="244"/>
      <c r="R135" s="245"/>
      <c r="S135" s="245"/>
      <c r="T135" s="245"/>
      <c r="U135" s="46"/>
      <c r="AC135"/>
      <c r="AD135" s="6"/>
    </row>
    <row r="136" spans="1:30" s="4" customFormat="1" ht="23.25" customHeight="1" x14ac:dyDescent="0.25">
      <c r="A136" s="144">
        <v>113</v>
      </c>
      <c r="B136" s="49"/>
      <c r="C136" s="241"/>
      <c r="D136" s="241"/>
      <c r="E136" s="241"/>
      <c r="F136" s="241"/>
      <c r="G136" s="241"/>
      <c r="H136" s="241"/>
      <c r="I136" s="241"/>
      <c r="J136" s="241"/>
      <c r="K136" s="242"/>
      <c r="L136" s="242"/>
      <c r="M136" s="243"/>
      <c r="N136" s="243"/>
      <c r="O136" s="244"/>
      <c r="P136" s="244"/>
      <c r="Q136" s="244"/>
      <c r="R136" s="245"/>
      <c r="S136" s="245"/>
      <c r="T136" s="245"/>
      <c r="U136" s="46"/>
      <c r="AC136"/>
      <c r="AD136" s="6"/>
    </row>
    <row r="137" spans="1:30" s="4" customFormat="1" ht="23.25" customHeight="1" x14ac:dyDescent="0.25">
      <c r="A137" s="144">
        <v>114</v>
      </c>
      <c r="B137" s="49"/>
      <c r="C137" s="241"/>
      <c r="D137" s="241"/>
      <c r="E137" s="241"/>
      <c r="F137" s="241"/>
      <c r="G137" s="241"/>
      <c r="H137" s="241"/>
      <c r="I137" s="241"/>
      <c r="J137" s="241"/>
      <c r="K137" s="242"/>
      <c r="L137" s="242"/>
      <c r="M137" s="243"/>
      <c r="N137" s="243"/>
      <c r="O137" s="244"/>
      <c r="P137" s="244"/>
      <c r="Q137" s="244"/>
      <c r="R137" s="245"/>
      <c r="S137" s="245"/>
      <c r="T137" s="245"/>
      <c r="U137" s="46"/>
      <c r="AC137"/>
      <c r="AD137" s="6"/>
    </row>
    <row r="138" spans="1:30" s="4" customFormat="1" ht="23.25" customHeight="1" x14ac:dyDescent="0.25">
      <c r="A138" s="144">
        <v>115</v>
      </c>
      <c r="B138" s="49"/>
      <c r="C138" s="241"/>
      <c r="D138" s="241"/>
      <c r="E138" s="241"/>
      <c r="F138" s="241"/>
      <c r="G138" s="241"/>
      <c r="H138" s="241"/>
      <c r="I138" s="241"/>
      <c r="J138" s="241"/>
      <c r="K138" s="242"/>
      <c r="L138" s="242"/>
      <c r="M138" s="243"/>
      <c r="N138" s="243"/>
      <c r="O138" s="244"/>
      <c r="P138" s="244"/>
      <c r="Q138" s="244"/>
      <c r="R138" s="245"/>
      <c r="S138" s="245"/>
      <c r="T138" s="245"/>
      <c r="U138" s="46"/>
      <c r="AC138"/>
      <c r="AD138" s="6"/>
    </row>
    <row r="139" spans="1:30" s="4" customFormat="1" ht="23.25" customHeight="1" x14ac:dyDescent="0.25">
      <c r="A139" s="144">
        <v>116</v>
      </c>
      <c r="B139" s="49"/>
      <c r="C139" s="241"/>
      <c r="D139" s="241"/>
      <c r="E139" s="241"/>
      <c r="F139" s="241"/>
      <c r="G139" s="241"/>
      <c r="H139" s="241"/>
      <c r="I139" s="241"/>
      <c r="J139" s="241"/>
      <c r="K139" s="242"/>
      <c r="L139" s="242"/>
      <c r="M139" s="243"/>
      <c r="N139" s="243"/>
      <c r="O139" s="244"/>
      <c r="P139" s="244"/>
      <c r="Q139" s="244"/>
      <c r="R139" s="245"/>
      <c r="S139" s="245"/>
      <c r="T139" s="245"/>
      <c r="U139" s="46"/>
      <c r="AC139"/>
      <c r="AD139" s="6"/>
    </row>
    <row r="140" spans="1:30" s="4" customFormat="1" ht="23.25" customHeight="1" x14ac:dyDescent="0.25">
      <c r="A140" s="144">
        <v>117</v>
      </c>
      <c r="B140" s="49"/>
      <c r="C140" s="241"/>
      <c r="D140" s="241"/>
      <c r="E140" s="241"/>
      <c r="F140" s="241"/>
      <c r="G140" s="241"/>
      <c r="H140" s="241"/>
      <c r="I140" s="241"/>
      <c r="J140" s="241"/>
      <c r="K140" s="242"/>
      <c r="L140" s="242"/>
      <c r="M140" s="243"/>
      <c r="N140" s="243"/>
      <c r="O140" s="244"/>
      <c r="P140" s="244"/>
      <c r="Q140" s="244"/>
      <c r="R140" s="245"/>
      <c r="S140" s="245"/>
      <c r="T140" s="245"/>
      <c r="U140" s="46"/>
      <c r="AC140"/>
      <c r="AD140" s="6"/>
    </row>
    <row r="141" spans="1:30" s="4" customFormat="1" ht="23.25" customHeight="1" x14ac:dyDescent="0.25">
      <c r="A141" s="144">
        <v>118</v>
      </c>
      <c r="B141" s="49"/>
      <c r="C141" s="241"/>
      <c r="D141" s="241"/>
      <c r="E141" s="241"/>
      <c r="F141" s="241"/>
      <c r="G141" s="241"/>
      <c r="H141" s="241"/>
      <c r="I141" s="241"/>
      <c r="J141" s="241"/>
      <c r="K141" s="242"/>
      <c r="L141" s="242"/>
      <c r="M141" s="243"/>
      <c r="N141" s="243"/>
      <c r="O141" s="244"/>
      <c r="P141" s="244"/>
      <c r="Q141" s="244"/>
      <c r="R141" s="245"/>
      <c r="S141" s="245"/>
      <c r="T141" s="245"/>
      <c r="U141" s="46"/>
      <c r="AC141"/>
      <c r="AD141" s="6"/>
    </row>
    <row r="142" spans="1:30" s="4" customFormat="1" ht="23.25" customHeight="1" x14ac:dyDescent="0.25">
      <c r="A142" s="144">
        <v>119</v>
      </c>
      <c r="B142" s="49"/>
      <c r="C142" s="241"/>
      <c r="D142" s="241"/>
      <c r="E142" s="241"/>
      <c r="F142" s="241"/>
      <c r="G142" s="241"/>
      <c r="H142" s="241"/>
      <c r="I142" s="241"/>
      <c r="J142" s="241"/>
      <c r="K142" s="242"/>
      <c r="L142" s="242"/>
      <c r="M142" s="243"/>
      <c r="N142" s="243"/>
      <c r="O142" s="244"/>
      <c r="P142" s="244"/>
      <c r="Q142" s="244"/>
      <c r="R142" s="245"/>
      <c r="S142" s="245"/>
      <c r="T142" s="245"/>
      <c r="U142" s="46"/>
      <c r="AC142"/>
      <c r="AD142" s="6"/>
    </row>
    <row r="143" spans="1:30" s="4" customFormat="1" ht="23.25" customHeight="1" x14ac:dyDescent="0.25">
      <c r="A143" s="144">
        <v>120</v>
      </c>
      <c r="B143" s="49"/>
      <c r="C143" s="241"/>
      <c r="D143" s="241"/>
      <c r="E143" s="241"/>
      <c r="F143" s="241"/>
      <c r="G143" s="241"/>
      <c r="H143" s="241"/>
      <c r="I143" s="241"/>
      <c r="J143" s="241"/>
      <c r="K143" s="242"/>
      <c r="L143" s="242"/>
      <c r="M143" s="243"/>
      <c r="N143" s="243"/>
      <c r="O143" s="244"/>
      <c r="P143" s="244"/>
      <c r="Q143" s="244"/>
      <c r="R143" s="245"/>
      <c r="S143" s="245"/>
      <c r="T143" s="245"/>
      <c r="U143" s="46"/>
      <c r="AC143"/>
      <c r="AD143" s="6"/>
    </row>
    <row r="144" spans="1:30" s="4" customFormat="1" ht="23.25" customHeight="1" x14ac:dyDescent="0.25">
      <c r="A144" s="144">
        <v>121</v>
      </c>
      <c r="B144" s="49"/>
      <c r="C144" s="241"/>
      <c r="D144" s="241"/>
      <c r="E144" s="241"/>
      <c r="F144" s="241"/>
      <c r="G144" s="241"/>
      <c r="H144" s="241"/>
      <c r="I144" s="241"/>
      <c r="J144" s="241"/>
      <c r="K144" s="242"/>
      <c r="L144" s="242"/>
      <c r="M144" s="243"/>
      <c r="N144" s="243"/>
      <c r="O144" s="244"/>
      <c r="P144" s="244"/>
      <c r="Q144" s="244"/>
      <c r="R144" s="245"/>
      <c r="S144" s="245"/>
      <c r="T144" s="245"/>
      <c r="U144" s="46"/>
      <c r="AC144"/>
      <c r="AD144" s="6"/>
    </row>
    <row r="145" spans="1:30" s="4" customFormat="1" ht="23.25" customHeight="1" x14ac:dyDescent="0.25">
      <c r="A145" s="144">
        <v>122</v>
      </c>
      <c r="B145" s="49"/>
      <c r="C145" s="241"/>
      <c r="D145" s="241"/>
      <c r="E145" s="241"/>
      <c r="F145" s="241"/>
      <c r="G145" s="241"/>
      <c r="H145" s="241"/>
      <c r="I145" s="241"/>
      <c r="J145" s="241"/>
      <c r="K145" s="242"/>
      <c r="L145" s="242"/>
      <c r="M145" s="243"/>
      <c r="N145" s="243"/>
      <c r="O145" s="244"/>
      <c r="P145" s="244"/>
      <c r="Q145" s="244"/>
      <c r="R145" s="245"/>
      <c r="S145" s="245"/>
      <c r="T145" s="245"/>
      <c r="U145" s="46"/>
      <c r="AC145"/>
      <c r="AD145" s="6"/>
    </row>
    <row r="146" spans="1:30" s="4" customFormat="1" ht="23.25" customHeight="1" x14ac:dyDescent="0.25">
      <c r="A146" s="144">
        <v>123</v>
      </c>
      <c r="B146" s="49"/>
      <c r="C146" s="241"/>
      <c r="D146" s="241"/>
      <c r="E146" s="241"/>
      <c r="F146" s="241"/>
      <c r="G146" s="241"/>
      <c r="H146" s="241"/>
      <c r="I146" s="241"/>
      <c r="J146" s="241"/>
      <c r="K146" s="242"/>
      <c r="L146" s="242"/>
      <c r="M146" s="243"/>
      <c r="N146" s="243"/>
      <c r="O146" s="244"/>
      <c r="P146" s="244"/>
      <c r="Q146" s="244"/>
      <c r="R146" s="245"/>
      <c r="S146" s="245"/>
      <c r="T146" s="245"/>
      <c r="U146" s="46"/>
      <c r="AC146"/>
      <c r="AD146" s="6"/>
    </row>
    <row r="147" spans="1:30" s="4" customFormat="1" ht="23.25" customHeight="1" x14ac:dyDescent="0.25">
      <c r="A147" s="144">
        <v>124</v>
      </c>
      <c r="B147" s="49"/>
      <c r="C147" s="241"/>
      <c r="D147" s="241"/>
      <c r="E147" s="241"/>
      <c r="F147" s="241"/>
      <c r="G147" s="241"/>
      <c r="H147" s="241"/>
      <c r="I147" s="241"/>
      <c r="J147" s="241"/>
      <c r="K147" s="242"/>
      <c r="L147" s="242"/>
      <c r="M147" s="243"/>
      <c r="N147" s="243"/>
      <c r="O147" s="244"/>
      <c r="P147" s="244"/>
      <c r="Q147" s="244"/>
      <c r="R147" s="245"/>
      <c r="S147" s="245"/>
      <c r="T147" s="245"/>
      <c r="U147" s="46"/>
      <c r="AC147"/>
      <c r="AD147" s="6"/>
    </row>
    <row r="148" spans="1:30" s="4" customFormat="1" ht="23.25" customHeight="1" x14ac:dyDescent="0.25">
      <c r="A148" s="144">
        <v>125</v>
      </c>
      <c r="B148" s="49"/>
      <c r="C148" s="241"/>
      <c r="D148" s="241"/>
      <c r="E148" s="241"/>
      <c r="F148" s="241"/>
      <c r="G148" s="241"/>
      <c r="H148" s="241"/>
      <c r="I148" s="241"/>
      <c r="J148" s="241"/>
      <c r="K148" s="242"/>
      <c r="L148" s="242"/>
      <c r="M148" s="243"/>
      <c r="N148" s="243"/>
      <c r="O148" s="244"/>
      <c r="P148" s="244"/>
      <c r="Q148" s="244"/>
      <c r="R148" s="245"/>
      <c r="S148" s="245"/>
      <c r="T148" s="245"/>
      <c r="U148" s="46"/>
      <c r="AC148"/>
      <c r="AD148" s="6"/>
    </row>
    <row r="149" spans="1:30" s="4" customFormat="1" ht="23.25" customHeight="1" x14ac:dyDescent="0.25">
      <c r="A149" s="144">
        <v>126</v>
      </c>
      <c r="B149" s="49"/>
      <c r="C149" s="241"/>
      <c r="D149" s="241"/>
      <c r="E149" s="241"/>
      <c r="F149" s="241"/>
      <c r="G149" s="241"/>
      <c r="H149" s="241"/>
      <c r="I149" s="241"/>
      <c r="J149" s="241"/>
      <c r="K149" s="242"/>
      <c r="L149" s="242"/>
      <c r="M149" s="243"/>
      <c r="N149" s="243"/>
      <c r="O149" s="244"/>
      <c r="P149" s="244"/>
      <c r="Q149" s="244"/>
      <c r="R149" s="245"/>
      <c r="S149" s="245"/>
      <c r="T149" s="245"/>
      <c r="U149" s="46"/>
      <c r="AC149"/>
      <c r="AD149" s="6"/>
    </row>
    <row r="150" spans="1:30" s="4" customFormat="1" ht="23.25" customHeight="1" x14ac:dyDescent="0.25">
      <c r="A150" s="144">
        <v>127</v>
      </c>
      <c r="B150" s="49"/>
      <c r="C150" s="241"/>
      <c r="D150" s="241"/>
      <c r="E150" s="241"/>
      <c r="F150" s="241"/>
      <c r="G150" s="241"/>
      <c r="H150" s="241"/>
      <c r="I150" s="241"/>
      <c r="J150" s="241"/>
      <c r="K150" s="242"/>
      <c r="L150" s="242"/>
      <c r="M150" s="243"/>
      <c r="N150" s="243"/>
      <c r="O150" s="244"/>
      <c r="P150" s="244"/>
      <c r="Q150" s="244"/>
      <c r="R150" s="245"/>
      <c r="S150" s="245"/>
      <c r="T150" s="245"/>
      <c r="U150" s="46"/>
      <c r="AC150"/>
      <c r="AD150" s="6"/>
    </row>
    <row r="151" spans="1:30" s="4" customFormat="1" ht="23.25" customHeight="1" x14ac:dyDescent="0.25">
      <c r="A151" s="144">
        <v>128</v>
      </c>
      <c r="B151" s="49"/>
      <c r="C151" s="241"/>
      <c r="D151" s="241"/>
      <c r="E151" s="241"/>
      <c r="F151" s="241"/>
      <c r="G151" s="241"/>
      <c r="H151" s="241"/>
      <c r="I151" s="241"/>
      <c r="J151" s="241"/>
      <c r="K151" s="242"/>
      <c r="L151" s="242"/>
      <c r="M151" s="243"/>
      <c r="N151" s="243"/>
      <c r="O151" s="244"/>
      <c r="P151" s="244"/>
      <c r="Q151" s="244"/>
      <c r="R151" s="245"/>
      <c r="S151" s="245"/>
      <c r="T151" s="245"/>
      <c r="U151" s="46"/>
      <c r="AC151"/>
      <c r="AD151" s="6"/>
    </row>
    <row r="152" spans="1:30" s="4" customFormat="1" ht="23.25" customHeight="1" x14ac:dyDescent="0.25">
      <c r="A152" s="144">
        <v>129</v>
      </c>
      <c r="B152" s="49"/>
      <c r="C152" s="241"/>
      <c r="D152" s="241"/>
      <c r="E152" s="241"/>
      <c r="F152" s="241"/>
      <c r="G152" s="241"/>
      <c r="H152" s="241"/>
      <c r="I152" s="241"/>
      <c r="J152" s="241"/>
      <c r="K152" s="242"/>
      <c r="L152" s="242"/>
      <c r="M152" s="243"/>
      <c r="N152" s="243"/>
      <c r="O152" s="244"/>
      <c r="P152" s="244"/>
      <c r="Q152" s="244"/>
      <c r="R152" s="245"/>
      <c r="S152" s="245"/>
      <c r="T152" s="245"/>
      <c r="U152" s="46"/>
      <c r="AC152"/>
      <c r="AD152" s="6"/>
    </row>
    <row r="153" spans="1:30" s="4" customFormat="1" ht="23.25" customHeight="1" x14ac:dyDescent="0.25">
      <c r="A153" s="144">
        <v>130</v>
      </c>
      <c r="B153" s="49"/>
      <c r="C153" s="241"/>
      <c r="D153" s="241"/>
      <c r="E153" s="241"/>
      <c r="F153" s="241"/>
      <c r="G153" s="241"/>
      <c r="H153" s="241"/>
      <c r="I153" s="241"/>
      <c r="J153" s="241"/>
      <c r="K153" s="242"/>
      <c r="L153" s="242"/>
      <c r="M153" s="243"/>
      <c r="N153" s="243"/>
      <c r="O153" s="244"/>
      <c r="P153" s="244"/>
      <c r="Q153" s="244"/>
      <c r="R153" s="245"/>
      <c r="S153" s="245"/>
      <c r="T153" s="245"/>
      <c r="U153" s="46"/>
      <c r="AC153"/>
      <c r="AD153" s="6"/>
    </row>
    <row r="154" spans="1:30" s="4" customFormat="1" ht="23.25" customHeight="1" x14ac:dyDescent="0.25">
      <c r="A154" s="144">
        <v>131</v>
      </c>
      <c r="B154" s="49"/>
      <c r="C154" s="241"/>
      <c r="D154" s="241"/>
      <c r="E154" s="241"/>
      <c r="F154" s="241"/>
      <c r="G154" s="241"/>
      <c r="H154" s="241"/>
      <c r="I154" s="241"/>
      <c r="J154" s="241"/>
      <c r="K154" s="242"/>
      <c r="L154" s="242"/>
      <c r="M154" s="243"/>
      <c r="N154" s="243"/>
      <c r="O154" s="244"/>
      <c r="P154" s="244"/>
      <c r="Q154" s="244"/>
      <c r="R154" s="245"/>
      <c r="S154" s="245"/>
      <c r="T154" s="245"/>
      <c r="U154" s="46"/>
      <c r="AC154"/>
      <c r="AD154" s="6"/>
    </row>
    <row r="155" spans="1:30" s="4" customFormat="1" ht="23.25" customHeight="1" x14ac:dyDescent="0.25">
      <c r="A155" s="144">
        <v>132</v>
      </c>
      <c r="B155" s="49"/>
      <c r="C155" s="241"/>
      <c r="D155" s="241"/>
      <c r="E155" s="241"/>
      <c r="F155" s="241"/>
      <c r="G155" s="241"/>
      <c r="H155" s="241"/>
      <c r="I155" s="241"/>
      <c r="J155" s="241"/>
      <c r="K155" s="242"/>
      <c r="L155" s="242"/>
      <c r="M155" s="243"/>
      <c r="N155" s="243"/>
      <c r="O155" s="244"/>
      <c r="P155" s="244"/>
      <c r="Q155" s="244"/>
      <c r="R155" s="245"/>
      <c r="S155" s="245"/>
      <c r="T155" s="245"/>
      <c r="U155" s="46"/>
      <c r="AC155"/>
      <c r="AD155" s="6"/>
    </row>
    <row r="156" spans="1:30" s="4" customFormat="1" ht="23.25" customHeight="1" x14ac:dyDescent="0.25">
      <c r="A156" s="144">
        <v>133</v>
      </c>
      <c r="B156" s="49"/>
      <c r="C156" s="241"/>
      <c r="D156" s="241"/>
      <c r="E156" s="241"/>
      <c r="F156" s="241"/>
      <c r="G156" s="241"/>
      <c r="H156" s="241"/>
      <c r="I156" s="241"/>
      <c r="J156" s="241"/>
      <c r="K156" s="242"/>
      <c r="L156" s="242"/>
      <c r="M156" s="243"/>
      <c r="N156" s="243"/>
      <c r="O156" s="244"/>
      <c r="P156" s="244"/>
      <c r="Q156" s="244"/>
      <c r="R156" s="245"/>
      <c r="S156" s="245"/>
      <c r="T156" s="245"/>
      <c r="U156" s="46"/>
      <c r="AC156"/>
      <c r="AD156" s="6"/>
    </row>
    <row r="157" spans="1:30" s="4" customFormat="1" ht="23.25" customHeight="1" x14ac:dyDescent="0.25">
      <c r="A157" s="144">
        <v>134</v>
      </c>
      <c r="B157" s="49"/>
      <c r="C157" s="241"/>
      <c r="D157" s="241"/>
      <c r="E157" s="241"/>
      <c r="F157" s="241"/>
      <c r="G157" s="241"/>
      <c r="H157" s="241"/>
      <c r="I157" s="241"/>
      <c r="J157" s="241"/>
      <c r="K157" s="242"/>
      <c r="L157" s="242"/>
      <c r="M157" s="243"/>
      <c r="N157" s="243"/>
      <c r="O157" s="244"/>
      <c r="P157" s="244"/>
      <c r="Q157" s="244"/>
      <c r="R157" s="245"/>
      <c r="S157" s="245"/>
      <c r="T157" s="245"/>
      <c r="U157" s="46"/>
      <c r="AC157"/>
      <c r="AD157" s="6"/>
    </row>
    <row r="158" spans="1:30" s="4" customFormat="1" ht="23.25" customHeight="1" x14ac:dyDescent="0.25">
      <c r="A158" s="144">
        <v>135</v>
      </c>
      <c r="B158" s="49"/>
      <c r="C158" s="241"/>
      <c r="D158" s="241"/>
      <c r="E158" s="241"/>
      <c r="F158" s="241"/>
      <c r="G158" s="241"/>
      <c r="H158" s="241"/>
      <c r="I158" s="241"/>
      <c r="J158" s="241"/>
      <c r="K158" s="242"/>
      <c r="L158" s="242"/>
      <c r="M158" s="243"/>
      <c r="N158" s="243"/>
      <c r="O158" s="244"/>
      <c r="P158" s="244"/>
      <c r="Q158" s="244"/>
      <c r="R158" s="245"/>
      <c r="S158" s="245"/>
      <c r="T158" s="245"/>
      <c r="U158" s="46"/>
      <c r="AC158"/>
      <c r="AD158" s="6"/>
    </row>
    <row r="159" spans="1:30" s="4" customFormat="1" ht="23.25" customHeight="1" x14ac:dyDescent="0.25">
      <c r="A159" s="144">
        <v>136</v>
      </c>
      <c r="B159" s="49"/>
      <c r="C159" s="241"/>
      <c r="D159" s="241"/>
      <c r="E159" s="241"/>
      <c r="F159" s="241"/>
      <c r="G159" s="241"/>
      <c r="H159" s="241"/>
      <c r="I159" s="241"/>
      <c r="J159" s="241"/>
      <c r="K159" s="242"/>
      <c r="L159" s="242"/>
      <c r="M159" s="243"/>
      <c r="N159" s="243"/>
      <c r="O159" s="244"/>
      <c r="P159" s="244"/>
      <c r="Q159" s="244"/>
      <c r="R159" s="245"/>
      <c r="S159" s="245"/>
      <c r="T159" s="245"/>
      <c r="U159" s="46"/>
      <c r="AC159"/>
      <c r="AD159" s="6"/>
    </row>
    <row r="160" spans="1:30" s="4" customFormat="1" ht="23.25" customHeight="1" x14ac:dyDescent="0.25">
      <c r="A160" s="144">
        <v>137</v>
      </c>
      <c r="B160" s="49"/>
      <c r="C160" s="241"/>
      <c r="D160" s="241"/>
      <c r="E160" s="241"/>
      <c r="F160" s="241"/>
      <c r="G160" s="241"/>
      <c r="H160" s="241"/>
      <c r="I160" s="241"/>
      <c r="J160" s="241"/>
      <c r="K160" s="242"/>
      <c r="L160" s="242"/>
      <c r="M160" s="243"/>
      <c r="N160" s="243"/>
      <c r="O160" s="244"/>
      <c r="P160" s="244"/>
      <c r="Q160" s="244"/>
      <c r="R160" s="245"/>
      <c r="S160" s="245"/>
      <c r="T160" s="245"/>
      <c r="U160" s="46"/>
      <c r="AC160"/>
      <c r="AD160" s="6"/>
    </row>
    <row r="161" spans="1:30" s="4" customFormat="1" ht="23.25" customHeight="1" x14ac:dyDescent="0.25">
      <c r="A161" s="144">
        <v>138</v>
      </c>
      <c r="B161" s="49"/>
      <c r="C161" s="241"/>
      <c r="D161" s="241"/>
      <c r="E161" s="241"/>
      <c r="F161" s="241"/>
      <c r="G161" s="241"/>
      <c r="H161" s="241"/>
      <c r="I161" s="241"/>
      <c r="J161" s="241"/>
      <c r="K161" s="242"/>
      <c r="L161" s="242"/>
      <c r="M161" s="243"/>
      <c r="N161" s="243"/>
      <c r="O161" s="244"/>
      <c r="P161" s="244"/>
      <c r="Q161" s="244"/>
      <c r="R161" s="245"/>
      <c r="S161" s="245"/>
      <c r="T161" s="245"/>
      <c r="U161" s="46"/>
      <c r="AC161"/>
      <c r="AD161" s="6"/>
    </row>
    <row r="162" spans="1:30" s="4" customFormat="1" ht="23.25" customHeight="1" x14ac:dyDescent="0.25">
      <c r="A162" s="144">
        <v>139</v>
      </c>
      <c r="B162" s="49"/>
      <c r="C162" s="241"/>
      <c r="D162" s="241"/>
      <c r="E162" s="241"/>
      <c r="F162" s="241"/>
      <c r="G162" s="241"/>
      <c r="H162" s="241"/>
      <c r="I162" s="241"/>
      <c r="J162" s="241"/>
      <c r="K162" s="242"/>
      <c r="L162" s="242"/>
      <c r="M162" s="243"/>
      <c r="N162" s="243"/>
      <c r="O162" s="244"/>
      <c r="P162" s="244"/>
      <c r="Q162" s="244"/>
      <c r="R162" s="245"/>
      <c r="S162" s="245"/>
      <c r="T162" s="245"/>
      <c r="U162" s="46"/>
      <c r="AC162"/>
      <c r="AD162" s="6"/>
    </row>
    <row r="163" spans="1:30" s="4" customFormat="1" ht="23.25" customHeight="1" x14ac:dyDescent="0.25">
      <c r="A163" s="144">
        <v>140</v>
      </c>
      <c r="B163" s="49"/>
      <c r="C163" s="241"/>
      <c r="D163" s="241"/>
      <c r="E163" s="241"/>
      <c r="F163" s="241"/>
      <c r="G163" s="241"/>
      <c r="H163" s="241"/>
      <c r="I163" s="241"/>
      <c r="J163" s="241"/>
      <c r="K163" s="242"/>
      <c r="L163" s="242"/>
      <c r="M163" s="243"/>
      <c r="N163" s="243"/>
      <c r="O163" s="244"/>
      <c r="P163" s="244"/>
      <c r="Q163" s="244"/>
      <c r="R163" s="245"/>
      <c r="S163" s="245"/>
      <c r="T163" s="245"/>
      <c r="U163" s="46"/>
      <c r="AC163"/>
      <c r="AD163" s="6"/>
    </row>
    <row r="164" spans="1:30" s="4" customFormat="1" ht="23.25" customHeight="1" x14ac:dyDescent="0.25">
      <c r="A164" s="144">
        <v>141</v>
      </c>
      <c r="B164" s="49"/>
      <c r="C164" s="241"/>
      <c r="D164" s="241"/>
      <c r="E164" s="241"/>
      <c r="F164" s="241"/>
      <c r="G164" s="241"/>
      <c r="H164" s="241"/>
      <c r="I164" s="241"/>
      <c r="J164" s="241"/>
      <c r="K164" s="242"/>
      <c r="L164" s="242"/>
      <c r="M164" s="243"/>
      <c r="N164" s="243"/>
      <c r="O164" s="244"/>
      <c r="P164" s="244"/>
      <c r="Q164" s="244"/>
      <c r="R164" s="245"/>
      <c r="S164" s="245"/>
      <c r="T164" s="245"/>
      <c r="U164" s="46"/>
      <c r="AC164"/>
      <c r="AD164" s="6"/>
    </row>
    <row r="165" spans="1:30" s="4" customFormat="1" ht="23.25" customHeight="1" x14ac:dyDescent="0.25">
      <c r="A165" s="144">
        <v>142</v>
      </c>
      <c r="B165" s="49"/>
      <c r="C165" s="241"/>
      <c r="D165" s="241"/>
      <c r="E165" s="241"/>
      <c r="F165" s="241"/>
      <c r="G165" s="241"/>
      <c r="H165" s="241"/>
      <c r="I165" s="241"/>
      <c r="J165" s="241"/>
      <c r="K165" s="242"/>
      <c r="L165" s="242"/>
      <c r="M165" s="243"/>
      <c r="N165" s="243"/>
      <c r="O165" s="244"/>
      <c r="P165" s="244"/>
      <c r="Q165" s="244"/>
      <c r="R165" s="245"/>
      <c r="S165" s="245"/>
      <c r="T165" s="245"/>
      <c r="U165" s="46"/>
      <c r="AC165"/>
      <c r="AD165" s="6"/>
    </row>
    <row r="166" spans="1:30" s="4" customFormat="1" ht="23.25" customHeight="1" x14ac:dyDescent="0.25">
      <c r="A166" s="144">
        <v>143</v>
      </c>
      <c r="B166" s="49"/>
      <c r="C166" s="241"/>
      <c r="D166" s="241"/>
      <c r="E166" s="241"/>
      <c r="F166" s="241"/>
      <c r="G166" s="241"/>
      <c r="H166" s="241"/>
      <c r="I166" s="241"/>
      <c r="J166" s="241"/>
      <c r="K166" s="242"/>
      <c r="L166" s="242"/>
      <c r="M166" s="243"/>
      <c r="N166" s="243"/>
      <c r="O166" s="244"/>
      <c r="P166" s="244"/>
      <c r="Q166" s="244"/>
      <c r="R166" s="245"/>
      <c r="S166" s="245"/>
      <c r="T166" s="245"/>
      <c r="U166" s="46"/>
      <c r="AC166"/>
      <c r="AD166" s="6"/>
    </row>
    <row r="167" spans="1:30" s="4" customFormat="1" ht="23.25" customHeight="1" x14ac:dyDescent="0.25">
      <c r="A167" s="144">
        <v>144</v>
      </c>
      <c r="B167" s="49"/>
      <c r="C167" s="241"/>
      <c r="D167" s="241"/>
      <c r="E167" s="241"/>
      <c r="F167" s="241"/>
      <c r="G167" s="241"/>
      <c r="H167" s="241"/>
      <c r="I167" s="241"/>
      <c r="J167" s="241"/>
      <c r="K167" s="242"/>
      <c r="L167" s="242"/>
      <c r="M167" s="243"/>
      <c r="N167" s="243"/>
      <c r="O167" s="244"/>
      <c r="P167" s="244"/>
      <c r="Q167" s="244"/>
      <c r="R167" s="245"/>
      <c r="S167" s="245"/>
      <c r="T167" s="245"/>
      <c r="U167" s="46"/>
      <c r="AC167"/>
      <c r="AD167" s="6"/>
    </row>
    <row r="168" spans="1:30" s="4" customFormat="1" ht="23.25" customHeight="1" x14ac:dyDescent="0.25">
      <c r="A168" s="144">
        <v>145</v>
      </c>
      <c r="B168" s="49"/>
      <c r="C168" s="241"/>
      <c r="D168" s="241"/>
      <c r="E168" s="241"/>
      <c r="F168" s="241"/>
      <c r="G168" s="241"/>
      <c r="H168" s="241"/>
      <c r="I168" s="241"/>
      <c r="J168" s="241"/>
      <c r="K168" s="242"/>
      <c r="L168" s="242"/>
      <c r="M168" s="243"/>
      <c r="N168" s="243"/>
      <c r="O168" s="244"/>
      <c r="P168" s="244"/>
      <c r="Q168" s="244"/>
      <c r="R168" s="245"/>
      <c r="S168" s="245"/>
      <c r="T168" s="245"/>
      <c r="U168" s="46"/>
      <c r="AC168"/>
      <c r="AD168" s="6"/>
    </row>
    <row r="169" spans="1:30" s="4" customFormat="1" ht="23.25" customHeight="1" x14ac:dyDescent="0.25">
      <c r="A169" s="144">
        <v>146</v>
      </c>
      <c r="B169" s="49"/>
      <c r="C169" s="241"/>
      <c r="D169" s="241"/>
      <c r="E169" s="241"/>
      <c r="F169" s="241"/>
      <c r="G169" s="241"/>
      <c r="H169" s="241"/>
      <c r="I169" s="241"/>
      <c r="J169" s="241"/>
      <c r="K169" s="242"/>
      <c r="L169" s="242"/>
      <c r="M169" s="243"/>
      <c r="N169" s="243"/>
      <c r="O169" s="244"/>
      <c r="P169" s="244"/>
      <c r="Q169" s="244"/>
      <c r="R169" s="245"/>
      <c r="S169" s="245"/>
      <c r="T169" s="245"/>
      <c r="U169" s="46"/>
      <c r="AC169"/>
      <c r="AD169" s="6"/>
    </row>
    <row r="170" spans="1:30" s="4" customFormat="1" ht="23.25" customHeight="1" x14ac:dyDescent="0.25">
      <c r="A170" s="144">
        <v>147</v>
      </c>
      <c r="B170" s="49"/>
      <c r="C170" s="241"/>
      <c r="D170" s="241"/>
      <c r="E170" s="241"/>
      <c r="F170" s="241"/>
      <c r="G170" s="241"/>
      <c r="H170" s="241"/>
      <c r="I170" s="241"/>
      <c r="J170" s="241"/>
      <c r="K170" s="242"/>
      <c r="L170" s="242"/>
      <c r="M170" s="243"/>
      <c r="N170" s="243"/>
      <c r="O170" s="244"/>
      <c r="P170" s="244"/>
      <c r="Q170" s="244"/>
      <c r="R170" s="245"/>
      <c r="S170" s="245"/>
      <c r="T170" s="245"/>
      <c r="U170" s="46"/>
      <c r="AC170"/>
      <c r="AD170" s="6"/>
    </row>
    <row r="171" spans="1:30" s="4" customFormat="1" ht="23.25" customHeight="1" x14ac:dyDescent="0.25">
      <c r="A171" s="144">
        <v>148</v>
      </c>
      <c r="B171" s="49"/>
      <c r="C171" s="241"/>
      <c r="D171" s="241"/>
      <c r="E171" s="241"/>
      <c r="F171" s="241"/>
      <c r="G171" s="241"/>
      <c r="H171" s="241"/>
      <c r="I171" s="241"/>
      <c r="J171" s="241"/>
      <c r="K171" s="242"/>
      <c r="L171" s="242"/>
      <c r="M171" s="243"/>
      <c r="N171" s="243"/>
      <c r="O171" s="244"/>
      <c r="P171" s="244"/>
      <c r="Q171" s="244"/>
      <c r="R171" s="245"/>
      <c r="S171" s="245"/>
      <c r="T171" s="245"/>
      <c r="U171" s="46"/>
      <c r="AC171"/>
      <c r="AD171" s="6"/>
    </row>
    <row r="172" spans="1:30" s="4" customFormat="1" ht="23.25" customHeight="1" x14ac:dyDescent="0.25">
      <c r="A172" s="144">
        <v>149</v>
      </c>
      <c r="B172" s="49"/>
      <c r="C172" s="241"/>
      <c r="D172" s="241"/>
      <c r="E172" s="241"/>
      <c r="F172" s="241"/>
      <c r="G172" s="241"/>
      <c r="H172" s="241"/>
      <c r="I172" s="241"/>
      <c r="J172" s="241"/>
      <c r="K172" s="242"/>
      <c r="L172" s="242"/>
      <c r="M172" s="243"/>
      <c r="N172" s="243"/>
      <c r="O172" s="244"/>
      <c r="P172" s="244"/>
      <c r="Q172" s="244"/>
      <c r="R172" s="245"/>
      <c r="S172" s="245"/>
      <c r="T172" s="245"/>
      <c r="U172" s="46"/>
      <c r="AC172"/>
      <c r="AD172" s="6"/>
    </row>
    <row r="173" spans="1:30" s="4" customFormat="1" ht="23.25" customHeight="1" x14ac:dyDescent="0.25">
      <c r="A173" s="144">
        <v>150</v>
      </c>
      <c r="B173" s="49"/>
      <c r="C173" s="241"/>
      <c r="D173" s="241"/>
      <c r="E173" s="241"/>
      <c r="F173" s="241"/>
      <c r="G173" s="241"/>
      <c r="H173" s="241"/>
      <c r="I173" s="241"/>
      <c r="J173" s="241"/>
      <c r="K173" s="242"/>
      <c r="L173" s="242"/>
      <c r="M173" s="243"/>
      <c r="N173" s="243"/>
      <c r="O173" s="244"/>
      <c r="P173" s="244"/>
      <c r="Q173" s="244"/>
      <c r="R173" s="245"/>
      <c r="S173" s="245"/>
      <c r="T173" s="245"/>
      <c r="U173" s="46"/>
      <c r="W173"/>
      <c r="X173"/>
      <c r="Y173"/>
      <c r="Z173"/>
      <c r="AA173"/>
      <c r="AB173"/>
      <c r="AC173"/>
      <c r="AD173" s="6"/>
    </row>
    <row r="174" spans="1:30" s="4" customFormat="1" ht="23.25" customHeight="1" x14ac:dyDescent="0.25">
      <c r="A174" s="144">
        <v>151</v>
      </c>
      <c r="B174" s="49"/>
      <c r="C174" s="241"/>
      <c r="D174" s="241"/>
      <c r="E174" s="241"/>
      <c r="F174" s="241"/>
      <c r="G174" s="241"/>
      <c r="H174" s="241"/>
      <c r="I174" s="241"/>
      <c r="J174" s="241"/>
      <c r="K174" s="242"/>
      <c r="L174" s="242"/>
      <c r="M174" s="242"/>
      <c r="N174" s="242"/>
      <c r="O174" s="244"/>
      <c r="P174" s="244"/>
      <c r="Q174" s="244"/>
      <c r="R174" s="245"/>
      <c r="S174" s="245"/>
      <c r="T174" s="245"/>
      <c r="U174" s="46"/>
      <c r="AC174"/>
      <c r="AD174" s="6"/>
    </row>
    <row r="175" spans="1:30" s="4" customFormat="1" ht="23.25" customHeight="1" x14ac:dyDescent="0.25">
      <c r="A175" s="144">
        <v>152</v>
      </c>
      <c r="B175" s="49"/>
      <c r="C175" s="241"/>
      <c r="D175" s="241"/>
      <c r="E175" s="241"/>
      <c r="F175" s="241"/>
      <c r="G175" s="241"/>
      <c r="H175" s="241"/>
      <c r="I175" s="241"/>
      <c r="J175" s="241"/>
      <c r="K175" s="242"/>
      <c r="L175" s="242"/>
      <c r="M175" s="243"/>
      <c r="N175" s="243"/>
      <c r="O175" s="244"/>
      <c r="P175" s="244"/>
      <c r="Q175" s="244"/>
      <c r="R175" s="245"/>
      <c r="S175" s="245"/>
      <c r="T175" s="245"/>
      <c r="U175" s="46"/>
      <c r="AC175"/>
      <c r="AD175" s="6"/>
    </row>
    <row r="176" spans="1:30" s="4" customFormat="1" ht="23.25" customHeight="1" x14ac:dyDescent="0.25">
      <c r="A176" s="144">
        <v>153</v>
      </c>
      <c r="B176" s="49"/>
      <c r="C176" s="241"/>
      <c r="D176" s="241"/>
      <c r="E176" s="241"/>
      <c r="F176" s="241"/>
      <c r="G176" s="241"/>
      <c r="H176" s="241"/>
      <c r="I176" s="241"/>
      <c r="J176" s="241"/>
      <c r="K176" s="242"/>
      <c r="L176" s="242"/>
      <c r="M176" s="243"/>
      <c r="N176" s="243"/>
      <c r="O176" s="244"/>
      <c r="P176" s="244"/>
      <c r="Q176" s="244"/>
      <c r="R176" s="245"/>
      <c r="S176" s="245"/>
      <c r="T176" s="245"/>
      <c r="U176" s="46"/>
      <c r="AC176"/>
      <c r="AD176" s="6"/>
    </row>
    <row r="177" spans="1:30" s="4" customFormat="1" ht="23.25" customHeight="1" x14ac:dyDescent="0.25">
      <c r="A177" s="144">
        <v>154</v>
      </c>
      <c r="B177" s="49"/>
      <c r="C177" s="241"/>
      <c r="D177" s="241"/>
      <c r="E177" s="241"/>
      <c r="F177" s="241"/>
      <c r="G177" s="241"/>
      <c r="H177" s="241"/>
      <c r="I177" s="241"/>
      <c r="J177" s="241"/>
      <c r="K177" s="242"/>
      <c r="L177" s="242"/>
      <c r="M177" s="243"/>
      <c r="N177" s="243"/>
      <c r="O177" s="244"/>
      <c r="P177" s="244"/>
      <c r="Q177" s="244"/>
      <c r="R177" s="245"/>
      <c r="S177" s="245"/>
      <c r="T177" s="245"/>
      <c r="U177" s="46"/>
      <c r="AC177"/>
      <c r="AD177" s="6"/>
    </row>
    <row r="178" spans="1:30" s="4" customFormat="1" ht="23.25" customHeight="1" x14ac:dyDescent="0.25">
      <c r="A178" s="144">
        <v>155</v>
      </c>
      <c r="B178" s="49"/>
      <c r="C178" s="241"/>
      <c r="D178" s="241"/>
      <c r="E178" s="241"/>
      <c r="F178" s="241"/>
      <c r="G178" s="241"/>
      <c r="H178" s="241"/>
      <c r="I178" s="241"/>
      <c r="J178" s="241"/>
      <c r="K178" s="242"/>
      <c r="L178" s="242"/>
      <c r="M178" s="243"/>
      <c r="N178" s="243"/>
      <c r="O178" s="244"/>
      <c r="P178" s="244"/>
      <c r="Q178" s="244"/>
      <c r="R178" s="245"/>
      <c r="S178" s="245"/>
      <c r="T178" s="245"/>
      <c r="U178" s="46"/>
      <c r="AC178"/>
      <c r="AD178" s="6"/>
    </row>
    <row r="179" spans="1:30" s="4" customFormat="1" ht="23.25" customHeight="1" x14ac:dyDescent="0.25">
      <c r="A179" s="144">
        <v>156</v>
      </c>
      <c r="B179" s="49"/>
      <c r="C179" s="241"/>
      <c r="D179" s="241"/>
      <c r="E179" s="241"/>
      <c r="F179" s="241"/>
      <c r="G179" s="241"/>
      <c r="H179" s="241"/>
      <c r="I179" s="241"/>
      <c r="J179" s="241"/>
      <c r="K179" s="242"/>
      <c r="L179" s="242"/>
      <c r="M179" s="243"/>
      <c r="N179" s="243"/>
      <c r="O179" s="244"/>
      <c r="P179" s="244"/>
      <c r="Q179" s="244"/>
      <c r="R179" s="245"/>
      <c r="S179" s="245"/>
      <c r="T179" s="245"/>
      <c r="U179" s="46"/>
      <c r="AC179"/>
      <c r="AD179" s="6"/>
    </row>
    <row r="180" spans="1:30" s="4" customFormat="1" ht="23.25" customHeight="1" x14ac:dyDescent="0.25">
      <c r="A180" s="144">
        <v>157</v>
      </c>
      <c r="B180" s="49"/>
      <c r="C180" s="241"/>
      <c r="D180" s="241"/>
      <c r="E180" s="241"/>
      <c r="F180" s="241"/>
      <c r="G180" s="241"/>
      <c r="H180" s="241"/>
      <c r="I180" s="241"/>
      <c r="J180" s="241"/>
      <c r="K180" s="242"/>
      <c r="L180" s="242"/>
      <c r="M180" s="243"/>
      <c r="N180" s="243"/>
      <c r="O180" s="244"/>
      <c r="P180" s="244"/>
      <c r="Q180" s="244"/>
      <c r="R180" s="245"/>
      <c r="S180" s="245"/>
      <c r="T180" s="245"/>
      <c r="U180" s="46"/>
      <c r="AC180"/>
      <c r="AD180" s="6"/>
    </row>
    <row r="181" spans="1:30" s="4" customFormat="1" ht="23.25" customHeight="1" x14ac:dyDescent="0.25">
      <c r="A181" s="144">
        <v>158</v>
      </c>
      <c r="B181" s="49"/>
      <c r="C181" s="241"/>
      <c r="D181" s="241"/>
      <c r="E181" s="241"/>
      <c r="F181" s="241"/>
      <c r="G181" s="241"/>
      <c r="H181" s="241"/>
      <c r="I181" s="241"/>
      <c r="J181" s="241"/>
      <c r="K181" s="242"/>
      <c r="L181" s="242"/>
      <c r="M181" s="243"/>
      <c r="N181" s="243"/>
      <c r="O181" s="244"/>
      <c r="P181" s="244"/>
      <c r="Q181" s="244"/>
      <c r="R181" s="245"/>
      <c r="S181" s="245"/>
      <c r="T181" s="245"/>
      <c r="U181" s="46"/>
      <c r="AC181"/>
      <c r="AD181" s="6"/>
    </row>
    <row r="182" spans="1:30" s="4" customFormat="1" ht="23.25" customHeight="1" x14ac:dyDescent="0.25">
      <c r="A182" s="144">
        <v>159</v>
      </c>
      <c r="B182" s="49"/>
      <c r="C182" s="241"/>
      <c r="D182" s="241"/>
      <c r="E182" s="241"/>
      <c r="F182" s="241"/>
      <c r="G182" s="241"/>
      <c r="H182" s="241"/>
      <c r="I182" s="241"/>
      <c r="J182" s="241"/>
      <c r="K182" s="242"/>
      <c r="L182" s="242"/>
      <c r="M182" s="243"/>
      <c r="N182" s="243"/>
      <c r="O182" s="244"/>
      <c r="P182" s="244"/>
      <c r="Q182" s="244"/>
      <c r="R182" s="245"/>
      <c r="S182" s="245"/>
      <c r="T182" s="245"/>
      <c r="U182" s="46"/>
      <c r="AC182"/>
      <c r="AD182" s="6"/>
    </row>
    <row r="183" spans="1:30" s="4" customFormat="1" ht="23.25" customHeight="1" x14ac:dyDescent="0.25">
      <c r="A183" s="144">
        <v>160</v>
      </c>
      <c r="B183" s="49"/>
      <c r="C183" s="241"/>
      <c r="D183" s="241"/>
      <c r="E183" s="241"/>
      <c r="F183" s="241"/>
      <c r="G183" s="241"/>
      <c r="H183" s="241"/>
      <c r="I183" s="241"/>
      <c r="J183" s="241"/>
      <c r="K183" s="242"/>
      <c r="L183" s="242"/>
      <c r="M183" s="243"/>
      <c r="N183" s="243"/>
      <c r="O183" s="244"/>
      <c r="P183" s="244"/>
      <c r="Q183" s="244"/>
      <c r="R183" s="245"/>
      <c r="S183" s="245"/>
      <c r="T183" s="245"/>
      <c r="U183" s="46"/>
      <c r="AC183"/>
      <c r="AD183" s="6"/>
    </row>
    <row r="184" spans="1:30" s="4" customFormat="1" ht="23.25" customHeight="1" x14ac:dyDescent="0.25">
      <c r="A184" s="144">
        <v>161</v>
      </c>
      <c r="B184" s="49"/>
      <c r="C184" s="241"/>
      <c r="D184" s="241"/>
      <c r="E184" s="241"/>
      <c r="F184" s="241"/>
      <c r="G184" s="241"/>
      <c r="H184" s="241"/>
      <c r="I184" s="241"/>
      <c r="J184" s="241"/>
      <c r="K184" s="242"/>
      <c r="L184" s="242"/>
      <c r="M184" s="243"/>
      <c r="N184" s="243"/>
      <c r="O184" s="244"/>
      <c r="P184" s="244"/>
      <c r="Q184" s="244"/>
      <c r="R184" s="245"/>
      <c r="S184" s="245"/>
      <c r="T184" s="245"/>
      <c r="U184" s="46"/>
      <c r="AC184"/>
      <c r="AD184" s="6"/>
    </row>
    <row r="185" spans="1:30" s="4" customFormat="1" ht="23.25" customHeight="1" x14ac:dyDescent="0.25">
      <c r="A185" s="144">
        <v>162</v>
      </c>
      <c r="B185" s="49"/>
      <c r="C185" s="241"/>
      <c r="D185" s="241"/>
      <c r="E185" s="241"/>
      <c r="F185" s="241"/>
      <c r="G185" s="241"/>
      <c r="H185" s="241"/>
      <c r="I185" s="241"/>
      <c r="J185" s="241"/>
      <c r="K185" s="242"/>
      <c r="L185" s="242"/>
      <c r="M185" s="243"/>
      <c r="N185" s="243"/>
      <c r="O185" s="244"/>
      <c r="P185" s="244"/>
      <c r="Q185" s="244"/>
      <c r="R185" s="245"/>
      <c r="S185" s="245"/>
      <c r="T185" s="245"/>
      <c r="U185" s="46"/>
      <c r="AC185"/>
      <c r="AD185" s="6"/>
    </row>
    <row r="186" spans="1:30" s="4" customFormat="1" ht="23.25" customHeight="1" x14ac:dyDescent="0.25">
      <c r="A186" s="144">
        <v>163</v>
      </c>
      <c r="B186" s="49"/>
      <c r="C186" s="241"/>
      <c r="D186" s="241"/>
      <c r="E186" s="241"/>
      <c r="F186" s="241"/>
      <c r="G186" s="241"/>
      <c r="H186" s="241"/>
      <c r="I186" s="241"/>
      <c r="J186" s="241"/>
      <c r="K186" s="242"/>
      <c r="L186" s="242"/>
      <c r="M186" s="243"/>
      <c r="N186" s="243"/>
      <c r="O186" s="244"/>
      <c r="P186" s="244"/>
      <c r="Q186" s="244"/>
      <c r="R186" s="245"/>
      <c r="S186" s="245"/>
      <c r="T186" s="245"/>
      <c r="U186" s="46"/>
      <c r="AC186"/>
      <c r="AD186" s="6"/>
    </row>
    <row r="187" spans="1:30" s="4" customFormat="1" ht="23.25" customHeight="1" x14ac:dyDescent="0.25">
      <c r="A187" s="144">
        <v>164</v>
      </c>
      <c r="B187" s="49"/>
      <c r="C187" s="241"/>
      <c r="D187" s="241"/>
      <c r="E187" s="241"/>
      <c r="F187" s="241"/>
      <c r="G187" s="241"/>
      <c r="H187" s="241"/>
      <c r="I187" s="241"/>
      <c r="J187" s="241"/>
      <c r="K187" s="242"/>
      <c r="L187" s="242"/>
      <c r="M187" s="243"/>
      <c r="N187" s="243"/>
      <c r="O187" s="244"/>
      <c r="P187" s="244"/>
      <c r="Q187" s="244"/>
      <c r="R187" s="245"/>
      <c r="S187" s="245"/>
      <c r="T187" s="245"/>
      <c r="U187" s="46"/>
      <c r="AC187"/>
      <c r="AD187" s="6"/>
    </row>
    <row r="188" spans="1:30" s="4" customFormat="1" ht="23.25" customHeight="1" x14ac:dyDescent="0.25">
      <c r="A188" s="144">
        <v>165</v>
      </c>
      <c r="B188" s="49"/>
      <c r="C188" s="241"/>
      <c r="D188" s="241"/>
      <c r="E188" s="241"/>
      <c r="F188" s="241"/>
      <c r="G188" s="241"/>
      <c r="H188" s="241"/>
      <c r="I188" s="241"/>
      <c r="J188" s="241"/>
      <c r="K188" s="242"/>
      <c r="L188" s="242"/>
      <c r="M188" s="243"/>
      <c r="N188" s="243"/>
      <c r="O188" s="244"/>
      <c r="P188" s="244"/>
      <c r="Q188" s="244"/>
      <c r="R188" s="245"/>
      <c r="S188" s="245"/>
      <c r="T188" s="245"/>
      <c r="U188" s="46"/>
      <c r="AC188"/>
      <c r="AD188" s="6"/>
    </row>
    <row r="189" spans="1:30" s="4" customFormat="1" ht="23.25" customHeight="1" x14ac:dyDescent="0.25">
      <c r="A189" s="144">
        <v>166</v>
      </c>
      <c r="B189" s="49"/>
      <c r="C189" s="241"/>
      <c r="D189" s="241"/>
      <c r="E189" s="241"/>
      <c r="F189" s="241"/>
      <c r="G189" s="241"/>
      <c r="H189" s="241"/>
      <c r="I189" s="241"/>
      <c r="J189" s="241"/>
      <c r="K189" s="242"/>
      <c r="L189" s="242"/>
      <c r="M189" s="243"/>
      <c r="N189" s="243"/>
      <c r="O189" s="244"/>
      <c r="P189" s="244"/>
      <c r="Q189" s="244"/>
      <c r="R189" s="245"/>
      <c r="S189" s="245"/>
      <c r="T189" s="245"/>
      <c r="U189" s="46"/>
      <c r="AC189"/>
      <c r="AD189" s="6"/>
    </row>
    <row r="190" spans="1:30" s="4" customFormat="1" ht="23.25" customHeight="1" x14ac:dyDescent="0.25">
      <c r="A190" s="144">
        <v>167</v>
      </c>
      <c r="B190" s="49"/>
      <c r="C190" s="241"/>
      <c r="D190" s="241"/>
      <c r="E190" s="241"/>
      <c r="F190" s="241"/>
      <c r="G190" s="241"/>
      <c r="H190" s="241"/>
      <c r="I190" s="241"/>
      <c r="J190" s="241"/>
      <c r="K190" s="242"/>
      <c r="L190" s="242"/>
      <c r="M190" s="243"/>
      <c r="N190" s="243"/>
      <c r="O190" s="244"/>
      <c r="P190" s="244"/>
      <c r="Q190" s="244"/>
      <c r="R190" s="245"/>
      <c r="S190" s="245"/>
      <c r="T190" s="245"/>
      <c r="U190" s="46"/>
      <c r="AC190"/>
      <c r="AD190" s="6"/>
    </row>
    <row r="191" spans="1:30" s="4" customFormat="1" ht="23.25" customHeight="1" x14ac:dyDescent="0.25">
      <c r="A191" s="144">
        <v>168</v>
      </c>
      <c r="B191" s="49"/>
      <c r="C191" s="241"/>
      <c r="D191" s="241"/>
      <c r="E191" s="241"/>
      <c r="F191" s="241"/>
      <c r="G191" s="241"/>
      <c r="H191" s="241"/>
      <c r="I191" s="241"/>
      <c r="J191" s="241"/>
      <c r="K191" s="242"/>
      <c r="L191" s="242"/>
      <c r="M191" s="243"/>
      <c r="N191" s="243"/>
      <c r="O191" s="244"/>
      <c r="P191" s="244"/>
      <c r="Q191" s="244"/>
      <c r="R191" s="245"/>
      <c r="S191" s="245"/>
      <c r="T191" s="245"/>
      <c r="U191" s="46"/>
      <c r="AC191"/>
      <c r="AD191" s="6"/>
    </row>
    <row r="192" spans="1:30" s="4" customFormat="1" ht="23.25" customHeight="1" x14ac:dyDescent="0.25">
      <c r="A192" s="144">
        <v>169</v>
      </c>
      <c r="B192" s="49"/>
      <c r="C192" s="241"/>
      <c r="D192" s="241"/>
      <c r="E192" s="241"/>
      <c r="F192" s="241"/>
      <c r="G192" s="241"/>
      <c r="H192" s="241"/>
      <c r="I192" s="241"/>
      <c r="J192" s="241"/>
      <c r="K192" s="242"/>
      <c r="L192" s="242"/>
      <c r="M192" s="243"/>
      <c r="N192" s="243"/>
      <c r="O192" s="244"/>
      <c r="P192" s="244"/>
      <c r="Q192" s="244"/>
      <c r="R192" s="245"/>
      <c r="S192" s="245"/>
      <c r="T192" s="245"/>
      <c r="U192" s="46"/>
      <c r="AC192"/>
      <c r="AD192" s="6"/>
    </row>
    <row r="193" spans="1:30" s="4" customFormat="1" ht="23.25" customHeight="1" x14ac:dyDescent="0.25">
      <c r="A193" s="144">
        <v>170</v>
      </c>
      <c r="B193" s="49"/>
      <c r="C193" s="241"/>
      <c r="D193" s="241"/>
      <c r="E193" s="241"/>
      <c r="F193" s="241"/>
      <c r="G193" s="241"/>
      <c r="H193" s="241"/>
      <c r="I193" s="241"/>
      <c r="J193" s="241"/>
      <c r="K193" s="242"/>
      <c r="L193" s="242"/>
      <c r="M193" s="243"/>
      <c r="N193" s="243"/>
      <c r="O193" s="244"/>
      <c r="P193" s="244"/>
      <c r="Q193" s="244"/>
      <c r="R193" s="245"/>
      <c r="S193" s="245"/>
      <c r="T193" s="245"/>
      <c r="U193" s="46"/>
      <c r="AC193"/>
      <c r="AD193" s="6"/>
    </row>
    <row r="194" spans="1:30" s="4" customFormat="1" ht="23.25" customHeight="1" x14ac:dyDescent="0.25">
      <c r="A194" s="144">
        <v>171</v>
      </c>
      <c r="B194" s="49"/>
      <c r="C194" s="241"/>
      <c r="D194" s="241"/>
      <c r="E194" s="241"/>
      <c r="F194" s="241"/>
      <c r="G194" s="241"/>
      <c r="H194" s="241"/>
      <c r="I194" s="241"/>
      <c r="J194" s="241"/>
      <c r="K194" s="242"/>
      <c r="L194" s="242"/>
      <c r="M194" s="243"/>
      <c r="N194" s="243"/>
      <c r="O194" s="244"/>
      <c r="P194" s="244"/>
      <c r="Q194" s="244"/>
      <c r="R194" s="245"/>
      <c r="S194" s="245"/>
      <c r="T194" s="245"/>
      <c r="U194" s="46"/>
      <c r="AC194"/>
      <c r="AD194" s="6"/>
    </row>
    <row r="195" spans="1:30" s="4" customFormat="1" ht="23.25" customHeight="1" x14ac:dyDescent="0.25">
      <c r="A195" s="144">
        <v>172</v>
      </c>
      <c r="B195" s="49"/>
      <c r="C195" s="241"/>
      <c r="D195" s="241"/>
      <c r="E195" s="241"/>
      <c r="F195" s="241"/>
      <c r="G195" s="241"/>
      <c r="H195" s="241"/>
      <c r="I195" s="241"/>
      <c r="J195" s="241"/>
      <c r="K195" s="242"/>
      <c r="L195" s="242"/>
      <c r="M195" s="243"/>
      <c r="N195" s="243"/>
      <c r="O195" s="244"/>
      <c r="P195" s="244"/>
      <c r="Q195" s="244"/>
      <c r="R195" s="245"/>
      <c r="S195" s="245"/>
      <c r="T195" s="245"/>
      <c r="U195" s="46"/>
      <c r="AC195"/>
      <c r="AD195" s="6"/>
    </row>
    <row r="196" spans="1:30" s="4" customFormat="1" ht="23.25" customHeight="1" x14ac:dyDescent="0.25">
      <c r="A196" s="144">
        <v>173</v>
      </c>
      <c r="B196" s="49"/>
      <c r="C196" s="241"/>
      <c r="D196" s="241"/>
      <c r="E196" s="241"/>
      <c r="F196" s="241"/>
      <c r="G196" s="241"/>
      <c r="H196" s="241"/>
      <c r="I196" s="241"/>
      <c r="J196" s="241"/>
      <c r="K196" s="242"/>
      <c r="L196" s="242"/>
      <c r="M196" s="243"/>
      <c r="N196" s="243"/>
      <c r="O196" s="244"/>
      <c r="P196" s="244"/>
      <c r="Q196" s="244"/>
      <c r="R196" s="245"/>
      <c r="S196" s="245"/>
      <c r="T196" s="245"/>
      <c r="U196" s="46"/>
      <c r="AC196"/>
      <c r="AD196" s="6"/>
    </row>
    <row r="197" spans="1:30" s="4" customFormat="1" ht="23.25" customHeight="1" x14ac:dyDescent="0.25">
      <c r="A197" s="144">
        <v>174</v>
      </c>
      <c r="B197" s="49"/>
      <c r="C197" s="241"/>
      <c r="D197" s="241"/>
      <c r="E197" s="241"/>
      <c r="F197" s="241"/>
      <c r="G197" s="241"/>
      <c r="H197" s="241"/>
      <c r="I197" s="241"/>
      <c r="J197" s="241"/>
      <c r="K197" s="242"/>
      <c r="L197" s="242"/>
      <c r="M197" s="243"/>
      <c r="N197" s="243"/>
      <c r="O197" s="244"/>
      <c r="P197" s="244"/>
      <c r="Q197" s="244"/>
      <c r="R197" s="245"/>
      <c r="S197" s="245"/>
      <c r="T197" s="245"/>
      <c r="U197" s="46"/>
      <c r="AC197"/>
      <c r="AD197" s="6"/>
    </row>
    <row r="198" spans="1:30" s="4" customFormat="1" ht="23.25" customHeight="1" x14ac:dyDescent="0.25">
      <c r="A198" s="144">
        <v>175</v>
      </c>
      <c r="B198" s="49"/>
      <c r="C198" s="241"/>
      <c r="D198" s="241"/>
      <c r="E198" s="241"/>
      <c r="F198" s="241"/>
      <c r="G198" s="241"/>
      <c r="H198" s="241"/>
      <c r="I198" s="241"/>
      <c r="J198" s="241"/>
      <c r="K198" s="242"/>
      <c r="L198" s="242"/>
      <c r="M198" s="243"/>
      <c r="N198" s="243"/>
      <c r="O198" s="244"/>
      <c r="P198" s="244"/>
      <c r="Q198" s="244"/>
      <c r="R198" s="245"/>
      <c r="S198" s="245"/>
      <c r="T198" s="245"/>
      <c r="U198" s="46"/>
      <c r="AC198"/>
      <c r="AD198" s="6"/>
    </row>
    <row r="199" spans="1:30" s="4" customFormat="1" ht="23.25" customHeight="1" x14ac:dyDescent="0.25">
      <c r="A199" s="144">
        <v>176</v>
      </c>
      <c r="B199" s="49"/>
      <c r="C199" s="241"/>
      <c r="D199" s="241"/>
      <c r="E199" s="241"/>
      <c r="F199" s="241"/>
      <c r="G199" s="241"/>
      <c r="H199" s="241"/>
      <c r="I199" s="241"/>
      <c r="J199" s="241"/>
      <c r="K199" s="242"/>
      <c r="L199" s="242"/>
      <c r="M199" s="243"/>
      <c r="N199" s="243"/>
      <c r="O199" s="244"/>
      <c r="P199" s="244"/>
      <c r="Q199" s="244"/>
      <c r="R199" s="245"/>
      <c r="S199" s="245"/>
      <c r="T199" s="245"/>
      <c r="U199" s="46"/>
      <c r="AC199"/>
      <c r="AD199" s="6"/>
    </row>
    <row r="200" spans="1:30" s="4" customFormat="1" ht="23.25" customHeight="1" x14ac:dyDescent="0.25">
      <c r="A200" s="144">
        <v>177</v>
      </c>
      <c r="B200" s="49"/>
      <c r="C200" s="241"/>
      <c r="D200" s="241"/>
      <c r="E200" s="241"/>
      <c r="F200" s="241"/>
      <c r="G200" s="241"/>
      <c r="H200" s="241"/>
      <c r="I200" s="241"/>
      <c r="J200" s="241"/>
      <c r="K200" s="242"/>
      <c r="L200" s="242"/>
      <c r="M200" s="243"/>
      <c r="N200" s="243"/>
      <c r="O200" s="244"/>
      <c r="P200" s="244"/>
      <c r="Q200" s="244"/>
      <c r="R200" s="245"/>
      <c r="S200" s="245"/>
      <c r="T200" s="245"/>
      <c r="U200" s="46"/>
      <c r="AC200"/>
      <c r="AD200" s="6"/>
    </row>
    <row r="201" spans="1:30" s="4" customFormat="1" ht="23.25" customHeight="1" x14ac:dyDescent="0.25">
      <c r="A201" s="144">
        <v>178</v>
      </c>
      <c r="B201" s="49"/>
      <c r="C201" s="241"/>
      <c r="D201" s="241"/>
      <c r="E201" s="241"/>
      <c r="F201" s="241"/>
      <c r="G201" s="241"/>
      <c r="H201" s="241"/>
      <c r="I201" s="241"/>
      <c r="J201" s="241"/>
      <c r="K201" s="242"/>
      <c r="L201" s="242"/>
      <c r="M201" s="243"/>
      <c r="N201" s="243"/>
      <c r="O201" s="244"/>
      <c r="P201" s="244"/>
      <c r="Q201" s="244"/>
      <c r="R201" s="245"/>
      <c r="S201" s="245"/>
      <c r="T201" s="245"/>
      <c r="U201" s="46"/>
      <c r="AC201"/>
      <c r="AD201" s="6"/>
    </row>
    <row r="202" spans="1:30" s="4" customFormat="1" ht="23.25" customHeight="1" x14ac:dyDescent="0.25">
      <c r="A202" s="144">
        <v>179</v>
      </c>
      <c r="B202" s="49"/>
      <c r="C202" s="241"/>
      <c r="D202" s="241"/>
      <c r="E202" s="241"/>
      <c r="F202" s="241"/>
      <c r="G202" s="241"/>
      <c r="H202" s="241"/>
      <c r="I202" s="241"/>
      <c r="J202" s="241"/>
      <c r="K202" s="242"/>
      <c r="L202" s="242"/>
      <c r="M202" s="243"/>
      <c r="N202" s="243"/>
      <c r="O202" s="244"/>
      <c r="P202" s="244"/>
      <c r="Q202" s="244"/>
      <c r="R202" s="245"/>
      <c r="S202" s="245"/>
      <c r="T202" s="245"/>
      <c r="U202" s="46"/>
      <c r="AC202"/>
      <c r="AD202" s="6"/>
    </row>
    <row r="203" spans="1:30" s="4" customFormat="1" ht="23.25" customHeight="1" x14ac:dyDescent="0.25">
      <c r="A203" s="144">
        <v>180</v>
      </c>
      <c r="B203" s="49"/>
      <c r="C203" s="241"/>
      <c r="D203" s="241"/>
      <c r="E203" s="241"/>
      <c r="F203" s="241"/>
      <c r="G203" s="241"/>
      <c r="H203" s="241"/>
      <c r="I203" s="241"/>
      <c r="J203" s="241"/>
      <c r="K203" s="242"/>
      <c r="L203" s="242"/>
      <c r="M203" s="243"/>
      <c r="N203" s="243"/>
      <c r="O203" s="244"/>
      <c r="P203" s="244"/>
      <c r="Q203" s="244"/>
      <c r="R203" s="245"/>
      <c r="S203" s="245"/>
      <c r="T203" s="245"/>
      <c r="U203" s="46"/>
      <c r="AC203"/>
      <c r="AD203" s="6"/>
    </row>
    <row r="204" spans="1:30" s="4" customFormat="1" ht="23.25" customHeight="1" x14ac:dyDescent="0.25">
      <c r="A204" s="144">
        <v>181</v>
      </c>
      <c r="B204" s="49"/>
      <c r="C204" s="241"/>
      <c r="D204" s="241"/>
      <c r="E204" s="241"/>
      <c r="F204" s="241"/>
      <c r="G204" s="241"/>
      <c r="H204" s="241"/>
      <c r="I204" s="241"/>
      <c r="J204" s="241"/>
      <c r="K204" s="242"/>
      <c r="L204" s="242"/>
      <c r="M204" s="243"/>
      <c r="N204" s="243"/>
      <c r="O204" s="244"/>
      <c r="P204" s="244"/>
      <c r="Q204" s="244"/>
      <c r="R204" s="245"/>
      <c r="S204" s="245"/>
      <c r="T204" s="245"/>
      <c r="U204" s="46"/>
      <c r="AC204"/>
      <c r="AD204" s="6"/>
    </row>
    <row r="205" spans="1:30" s="4" customFormat="1" ht="23.25" customHeight="1" x14ac:dyDescent="0.25">
      <c r="A205" s="144">
        <v>182</v>
      </c>
      <c r="B205" s="49"/>
      <c r="C205" s="241"/>
      <c r="D205" s="241"/>
      <c r="E205" s="241"/>
      <c r="F205" s="241"/>
      <c r="G205" s="241"/>
      <c r="H205" s="241"/>
      <c r="I205" s="241"/>
      <c r="J205" s="241"/>
      <c r="K205" s="242"/>
      <c r="L205" s="242"/>
      <c r="M205" s="243"/>
      <c r="N205" s="243"/>
      <c r="O205" s="244"/>
      <c r="P205" s="244"/>
      <c r="Q205" s="244"/>
      <c r="R205" s="245"/>
      <c r="S205" s="245"/>
      <c r="T205" s="245"/>
      <c r="U205" s="46"/>
      <c r="AC205"/>
      <c r="AD205" s="6"/>
    </row>
    <row r="206" spans="1:30" s="4" customFormat="1" ht="23.25" customHeight="1" x14ac:dyDescent="0.25">
      <c r="A206" s="144">
        <v>183</v>
      </c>
      <c r="B206" s="49"/>
      <c r="C206" s="241"/>
      <c r="D206" s="241"/>
      <c r="E206" s="241"/>
      <c r="F206" s="241"/>
      <c r="G206" s="241"/>
      <c r="H206" s="241"/>
      <c r="I206" s="241"/>
      <c r="J206" s="241"/>
      <c r="K206" s="242"/>
      <c r="L206" s="242"/>
      <c r="M206" s="243"/>
      <c r="N206" s="243"/>
      <c r="O206" s="244"/>
      <c r="P206" s="244"/>
      <c r="Q206" s="244"/>
      <c r="R206" s="245"/>
      <c r="S206" s="245"/>
      <c r="T206" s="245"/>
      <c r="U206" s="46"/>
      <c r="AC206"/>
      <c r="AD206" s="6"/>
    </row>
    <row r="207" spans="1:30" s="4" customFormat="1" ht="23.25" customHeight="1" x14ac:dyDescent="0.25">
      <c r="A207" s="144">
        <v>184</v>
      </c>
      <c r="B207" s="49"/>
      <c r="C207" s="241"/>
      <c r="D207" s="241"/>
      <c r="E207" s="241"/>
      <c r="F207" s="241"/>
      <c r="G207" s="241"/>
      <c r="H207" s="241"/>
      <c r="I207" s="241"/>
      <c r="J207" s="241"/>
      <c r="K207" s="242"/>
      <c r="L207" s="242"/>
      <c r="M207" s="243"/>
      <c r="N207" s="243"/>
      <c r="O207" s="244"/>
      <c r="P207" s="244"/>
      <c r="Q207" s="244"/>
      <c r="R207" s="245"/>
      <c r="S207" s="245"/>
      <c r="T207" s="245"/>
      <c r="U207" s="46"/>
      <c r="AC207"/>
      <c r="AD207" s="6"/>
    </row>
    <row r="208" spans="1:30" s="4" customFormat="1" ht="23.25" customHeight="1" x14ac:dyDescent="0.25">
      <c r="A208" s="144">
        <v>185</v>
      </c>
      <c r="B208" s="49"/>
      <c r="C208" s="241"/>
      <c r="D208" s="241"/>
      <c r="E208" s="241"/>
      <c r="F208" s="241"/>
      <c r="G208" s="241"/>
      <c r="H208" s="241"/>
      <c r="I208" s="241"/>
      <c r="J208" s="241"/>
      <c r="K208" s="242"/>
      <c r="L208" s="242"/>
      <c r="M208" s="243"/>
      <c r="N208" s="243"/>
      <c r="O208" s="244"/>
      <c r="P208" s="244"/>
      <c r="Q208" s="244"/>
      <c r="R208" s="245"/>
      <c r="S208" s="245"/>
      <c r="T208" s="245"/>
      <c r="U208" s="46"/>
      <c r="AC208"/>
      <c r="AD208" s="6"/>
    </row>
    <row r="209" spans="1:30" s="4" customFormat="1" ht="23.25" customHeight="1" x14ac:dyDescent="0.25">
      <c r="A209" s="144">
        <v>186</v>
      </c>
      <c r="B209" s="49"/>
      <c r="C209" s="241"/>
      <c r="D209" s="241"/>
      <c r="E209" s="241"/>
      <c r="F209" s="241"/>
      <c r="G209" s="241"/>
      <c r="H209" s="241"/>
      <c r="I209" s="241"/>
      <c r="J209" s="241"/>
      <c r="K209" s="242"/>
      <c r="L209" s="242"/>
      <c r="M209" s="243"/>
      <c r="N209" s="243"/>
      <c r="O209" s="244"/>
      <c r="P209" s="244"/>
      <c r="Q209" s="244"/>
      <c r="R209" s="245"/>
      <c r="S209" s="245"/>
      <c r="T209" s="245"/>
      <c r="U209" s="46"/>
      <c r="AC209"/>
      <c r="AD209" s="6"/>
    </row>
    <row r="210" spans="1:30" s="4" customFormat="1" ht="23.25" customHeight="1" x14ac:dyDescent="0.25">
      <c r="A210" s="144">
        <v>187</v>
      </c>
      <c r="B210" s="49"/>
      <c r="C210" s="241"/>
      <c r="D210" s="241"/>
      <c r="E210" s="241"/>
      <c r="F210" s="241"/>
      <c r="G210" s="241"/>
      <c r="H210" s="241"/>
      <c r="I210" s="241"/>
      <c r="J210" s="241"/>
      <c r="K210" s="242"/>
      <c r="L210" s="242"/>
      <c r="M210" s="243"/>
      <c r="N210" s="243"/>
      <c r="O210" s="244"/>
      <c r="P210" s="244"/>
      <c r="Q210" s="244"/>
      <c r="R210" s="245"/>
      <c r="S210" s="245"/>
      <c r="T210" s="245"/>
      <c r="U210" s="46"/>
      <c r="AC210"/>
      <c r="AD210" s="6"/>
    </row>
    <row r="211" spans="1:30" s="4" customFormat="1" ht="23.25" customHeight="1" x14ac:dyDescent="0.25">
      <c r="A211" s="144">
        <v>188</v>
      </c>
      <c r="B211" s="49"/>
      <c r="C211" s="241"/>
      <c r="D211" s="241"/>
      <c r="E211" s="241"/>
      <c r="F211" s="241"/>
      <c r="G211" s="241"/>
      <c r="H211" s="241"/>
      <c r="I211" s="241"/>
      <c r="J211" s="241"/>
      <c r="K211" s="242"/>
      <c r="L211" s="242"/>
      <c r="M211" s="243"/>
      <c r="N211" s="243"/>
      <c r="O211" s="244"/>
      <c r="P211" s="244"/>
      <c r="Q211" s="244"/>
      <c r="R211" s="245"/>
      <c r="S211" s="245"/>
      <c r="T211" s="245"/>
      <c r="U211" s="46"/>
      <c r="AC211"/>
      <c r="AD211" s="6"/>
    </row>
    <row r="212" spans="1:30" s="4" customFormat="1" ht="23.25" customHeight="1" x14ac:dyDescent="0.25">
      <c r="A212" s="144">
        <v>189</v>
      </c>
      <c r="B212" s="49"/>
      <c r="C212" s="241"/>
      <c r="D212" s="241"/>
      <c r="E212" s="241"/>
      <c r="F212" s="241"/>
      <c r="G212" s="241"/>
      <c r="H212" s="241"/>
      <c r="I212" s="241"/>
      <c r="J212" s="241"/>
      <c r="K212" s="242"/>
      <c r="L212" s="242"/>
      <c r="M212" s="243"/>
      <c r="N212" s="243"/>
      <c r="O212" s="244"/>
      <c r="P212" s="244"/>
      <c r="Q212" s="244"/>
      <c r="R212" s="245"/>
      <c r="S212" s="245"/>
      <c r="T212" s="245"/>
      <c r="U212" s="46"/>
      <c r="AC212"/>
      <c r="AD212" s="6"/>
    </row>
    <row r="213" spans="1:30" s="4" customFormat="1" ht="23.25" customHeight="1" x14ac:dyDescent="0.25">
      <c r="A213" s="144">
        <v>190</v>
      </c>
      <c r="B213" s="49"/>
      <c r="C213" s="241"/>
      <c r="D213" s="241"/>
      <c r="E213" s="241"/>
      <c r="F213" s="241"/>
      <c r="G213" s="241"/>
      <c r="H213" s="241"/>
      <c r="I213" s="241"/>
      <c r="J213" s="241"/>
      <c r="K213" s="242"/>
      <c r="L213" s="242"/>
      <c r="M213" s="243"/>
      <c r="N213" s="243"/>
      <c r="O213" s="244"/>
      <c r="P213" s="244"/>
      <c r="Q213" s="244"/>
      <c r="R213" s="245"/>
      <c r="S213" s="245"/>
      <c r="T213" s="245"/>
      <c r="U213" s="46"/>
      <c r="AC213"/>
      <c r="AD213" s="6"/>
    </row>
    <row r="214" spans="1:30" s="4" customFormat="1" ht="23.25" customHeight="1" x14ac:dyDescent="0.25">
      <c r="A214" s="144">
        <v>191</v>
      </c>
      <c r="B214" s="49"/>
      <c r="C214" s="241"/>
      <c r="D214" s="241"/>
      <c r="E214" s="241"/>
      <c r="F214" s="241"/>
      <c r="G214" s="241"/>
      <c r="H214" s="241"/>
      <c r="I214" s="241"/>
      <c r="J214" s="241"/>
      <c r="K214" s="242"/>
      <c r="L214" s="242"/>
      <c r="M214" s="243"/>
      <c r="N214" s="243"/>
      <c r="O214" s="244"/>
      <c r="P214" s="244"/>
      <c r="Q214" s="244"/>
      <c r="R214" s="245"/>
      <c r="S214" s="245"/>
      <c r="T214" s="245"/>
      <c r="U214" s="46"/>
      <c r="AC214"/>
      <c r="AD214" s="6"/>
    </row>
    <row r="215" spans="1:30" s="4" customFormat="1" ht="23.25" customHeight="1" x14ac:dyDescent="0.25">
      <c r="A215" s="144">
        <v>192</v>
      </c>
      <c r="B215" s="49"/>
      <c r="C215" s="241"/>
      <c r="D215" s="241"/>
      <c r="E215" s="241"/>
      <c r="F215" s="241"/>
      <c r="G215" s="241"/>
      <c r="H215" s="241"/>
      <c r="I215" s="241"/>
      <c r="J215" s="241"/>
      <c r="K215" s="242"/>
      <c r="L215" s="242"/>
      <c r="M215" s="243"/>
      <c r="N215" s="243"/>
      <c r="O215" s="244"/>
      <c r="P215" s="244"/>
      <c r="Q215" s="244"/>
      <c r="R215" s="245"/>
      <c r="S215" s="245"/>
      <c r="T215" s="245"/>
      <c r="U215" s="46"/>
      <c r="AC215"/>
      <c r="AD215" s="6"/>
    </row>
    <row r="216" spans="1:30" s="4" customFormat="1" ht="23.25" customHeight="1" x14ac:dyDescent="0.25">
      <c r="A216" s="144">
        <v>193</v>
      </c>
      <c r="B216" s="49"/>
      <c r="C216" s="241"/>
      <c r="D216" s="241"/>
      <c r="E216" s="241"/>
      <c r="F216" s="241"/>
      <c r="G216" s="241"/>
      <c r="H216" s="241"/>
      <c r="I216" s="241"/>
      <c r="J216" s="241"/>
      <c r="K216" s="242"/>
      <c r="L216" s="242"/>
      <c r="M216" s="243"/>
      <c r="N216" s="243"/>
      <c r="O216" s="244"/>
      <c r="P216" s="244"/>
      <c r="Q216" s="244"/>
      <c r="R216" s="245"/>
      <c r="S216" s="245"/>
      <c r="T216" s="245"/>
      <c r="U216" s="46"/>
      <c r="AC216"/>
      <c r="AD216" s="6"/>
    </row>
    <row r="217" spans="1:30" s="4" customFormat="1" ht="23.25" customHeight="1" x14ac:dyDescent="0.25">
      <c r="A217" s="144">
        <v>194</v>
      </c>
      <c r="B217" s="49"/>
      <c r="C217" s="241"/>
      <c r="D217" s="241"/>
      <c r="E217" s="241"/>
      <c r="F217" s="241"/>
      <c r="G217" s="241"/>
      <c r="H217" s="241"/>
      <c r="I217" s="241"/>
      <c r="J217" s="241"/>
      <c r="K217" s="242"/>
      <c r="L217" s="242"/>
      <c r="M217" s="243"/>
      <c r="N217" s="243"/>
      <c r="O217" s="244"/>
      <c r="P217" s="244"/>
      <c r="Q217" s="244"/>
      <c r="R217" s="245"/>
      <c r="S217" s="245"/>
      <c r="T217" s="245"/>
      <c r="U217" s="46"/>
      <c r="AC217"/>
      <c r="AD217" s="6"/>
    </row>
    <row r="218" spans="1:30" s="4" customFormat="1" ht="23.25" customHeight="1" x14ac:dyDescent="0.25">
      <c r="A218" s="144">
        <v>195</v>
      </c>
      <c r="B218" s="49"/>
      <c r="C218" s="241"/>
      <c r="D218" s="241"/>
      <c r="E218" s="241"/>
      <c r="F218" s="241"/>
      <c r="G218" s="241"/>
      <c r="H218" s="241"/>
      <c r="I218" s="241"/>
      <c r="J218" s="241"/>
      <c r="K218" s="242"/>
      <c r="L218" s="242"/>
      <c r="M218" s="243"/>
      <c r="N218" s="243"/>
      <c r="O218" s="244"/>
      <c r="P218" s="244"/>
      <c r="Q218" s="244"/>
      <c r="R218" s="245"/>
      <c r="S218" s="245"/>
      <c r="T218" s="245"/>
      <c r="U218" s="46"/>
      <c r="AC218"/>
      <c r="AD218" s="6"/>
    </row>
    <row r="219" spans="1:30" s="4" customFormat="1" ht="23.25" customHeight="1" x14ac:dyDescent="0.25">
      <c r="A219" s="144">
        <v>196</v>
      </c>
      <c r="B219" s="49"/>
      <c r="C219" s="241"/>
      <c r="D219" s="241"/>
      <c r="E219" s="241"/>
      <c r="F219" s="241"/>
      <c r="G219" s="241"/>
      <c r="H219" s="241"/>
      <c r="I219" s="241"/>
      <c r="J219" s="241"/>
      <c r="K219" s="242"/>
      <c r="L219" s="242"/>
      <c r="M219" s="243"/>
      <c r="N219" s="243"/>
      <c r="O219" s="244"/>
      <c r="P219" s="244"/>
      <c r="Q219" s="244"/>
      <c r="R219" s="245"/>
      <c r="S219" s="245"/>
      <c r="T219" s="245"/>
      <c r="U219" s="46"/>
      <c r="AC219"/>
      <c r="AD219" s="6"/>
    </row>
    <row r="220" spans="1:30" s="4" customFormat="1" ht="23.25" customHeight="1" x14ac:dyDescent="0.25">
      <c r="A220" s="144">
        <v>197</v>
      </c>
      <c r="B220" s="49"/>
      <c r="C220" s="241"/>
      <c r="D220" s="241"/>
      <c r="E220" s="241"/>
      <c r="F220" s="241"/>
      <c r="G220" s="241"/>
      <c r="H220" s="241"/>
      <c r="I220" s="241"/>
      <c r="J220" s="241"/>
      <c r="K220" s="242"/>
      <c r="L220" s="242"/>
      <c r="M220" s="243"/>
      <c r="N220" s="243"/>
      <c r="O220" s="244"/>
      <c r="P220" s="244"/>
      <c r="Q220" s="244"/>
      <c r="R220" s="245"/>
      <c r="S220" s="245"/>
      <c r="T220" s="245"/>
      <c r="U220" s="46"/>
      <c r="AC220"/>
      <c r="AD220" s="6"/>
    </row>
    <row r="221" spans="1:30" s="4" customFormat="1" ht="23.25" customHeight="1" x14ac:dyDescent="0.25">
      <c r="A221" s="144">
        <v>198</v>
      </c>
      <c r="B221" s="49"/>
      <c r="C221" s="241"/>
      <c r="D221" s="241"/>
      <c r="E221" s="241"/>
      <c r="F221" s="241"/>
      <c r="G221" s="241"/>
      <c r="H221" s="241"/>
      <c r="I221" s="241"/>
      <c r="J221" s="241"/>
      <c r="K221" s="242"/>
      <c r="L221" s="242"/>
      <c r="M221" s="243"/>
      <c r="N221" s="243"/>
      <c r="O221" s="244"/>
      <c r="P221" s="244"/>
      <c r="Q221" s="244"/>
      <c r="R221" s="245"/>
      <c r="S221" s="245"/>
      <c r="T221" s="245"/>
      <c r="U221" s="46"/>
      <c r="AC221"/>
      <c r="AD221" s="6"/>
    </row>
    <row r="222" spans="1:30" s="4" customFormat="1" ht="23.25" customHeight="1" x14ac:dyDescent="0.25">
      <c r="A222" s="144">
        <v>199</v>
      </c>
      <c r="B222" s="49"/>
      <c r="C222" s="241"/>
      <c r="D222" s="241"/>
      <c r="E222" s="241"/>
      <c r="F222" s="241"/>
      <c r="G222" s="241"/>
      <c r="H222" s="241"/>
      <c r="I222" s="241"/>
      <c r="J222" s="241"/>
      <c r="K222" s="242"/>
      <c r="L222" s="242"/>
      <c r="M222" s="243"/>
      <c r="N222" s="243"/>
      <c r="O222" s="244"/>
      <c r="P222" s="244"/>
      <c r="Q222" s="244"/>
      <c r="R222" s="245"/>
      <c r="S222" s="245"/>
      <c r="T222" s="245"/>
      <c r="U222" s="46"/>
      <c r="AC222"/>
      <c r="AD222" s="6"/>
    </row>
    <row r="223" spans="1:30" s="4" customFormat="1" ht="23.25" customHeight="1" x14ac:dyDescent="0.25">
      <c r="A223" s="144">
        <v>200</v>
      </c>
      <c r="B223" s="49"/>
      <c r="C223" s="241"/>
      <c r="D223" s="241"/>
      <c r="E223" s="241"/>
      <c r="F223" s="241"/>
      <c r="G223" s="241"/>
      <c r="H223" s="241"/>
      <c r="I223" s="241"/>
      <c r="J223" s="241"/>
      <c r="K223" s="242"/>
      <c r="L223" s="242"/>
      <c r="M223" s="243"/>
      <c r="N223" s="243"/>
      <c r="O223" s="244"/>
      <c r="P223" s="244"/>
      <c r="Q223" s="244"/>
      <c r="R223" s="245"/>
      <c r="S223" s="245"/>
      <c r="T223" s="245"/>
      <c r="U223" s="46"/>
      <c r="W223"/>
      <c r="X223"/>
      <c r="Y223"/>
      <c r="Z223"/>
      <c r="AA223"/>
      <c r="AB223"/>
      <c r="AC223"/>
      <c r="AD223" s="6"/>
    </row>
    <row r="224" spans="1:30" s="4" customFormat="1" ht="23.25" customHeight="1" x14ac:dyDescent="0.25">
      <c r="A224" s="144">
        <v>201</v>
      </c>
      <c r="B224" s="49"/>
      <c r="C224" s="241"/>
      <c r="D224" s="241"/>
      <c r="E224" s="241"/>
      <c r="F224" s="241"/>
      <c r="G224" s="241"/>
      <c r="H224" s="241"/>
      <c r="I224" s="241"/>
      <c r="J224" s="241"/>
      <c r="K224" s="242"/>
      <c r="L224" s="242"/>
      <c r="M224" s="242"/>
      <c r="N224" s="242"/>
      <c r="O224" s="244"/>
      <c r="P224" s="244"/>
      <c r="Q224" s="244"/>
      <c r="R224" s="245"/>
      <c r="S224" s="245"/>
      <c r="T224" s="245"/>
      <c r="U224" s="46"/>
      <c r="AC224"/>
      <c r="AD224" s="6"/>
    </row>
    <row r="225" spans="1:30" s="4" customFormat="1" ht="23.25" customHeight="1" x14ac:dyDescent="0.25">
      <c r="A225" s="144">
        <v>202</v>
      </c>
      <c r="B225" s="49"/>
      <c r="C225" s="241"/>
      <c r="D225" s="241"/>
      <c r="E225" s="241"/>
      <c r="F225" s="241"/>
      <c r="G225" s="241"/>
      <c r="H225" s="241"/>
      <c r="I225" s="241"/>
      <c r="J225" s="241"/>
      <c r="K225" s="242"/>
      <c r="L225" s="242"/>
      <c r="M225" s="243"/>
      <c r="N225" s="243"/>
      <c r="O225" s="244"/>
      <c r="P225" s="244"/>
      <c r="Q225" s="244"/>
      <c r="R225" s="245"/>
      <c r="S225" s="245"/>
      <c r="T225" s="245"/>
      <c r="U225" s="46"/>
      <c r="AC225"/>
      <c r="AD225" s="6"/>
    </row>
    <row r="226" spans="1:30" s="4" customFormat="1" ht="23.25" customHeight="1" x14ac:dyDescent="0.25">
      <c r="A226" s="144">
        <v>203</v>
      </c>
      <c r="B226" s="49"/>
      <c r="C226" s="241"/>
      <c r="D226" s="241"/>
      <c r="E226" s="241"/>
      <c r="F226" s="241"/>
      <c r="G226" s="241"/>
      <c r="H226" s="241"/>
      <c r="I226" s="241"/>
      <c r="J226" s="241"/>
      <c r="K226" s="242"/>
      <c r="L226" s="242"/>
      <c r="M226" s="243"/>
      <c r="N226" s="243"/>
      <c r="O226" s="244"/>
      <c r="P226" s="244"/>
      <c r="Q226" s="244"/>
      <c r="R226" s="245"/>
      <c r="S226" s="245"/>
      <c r="T226" s="245"/>
      <c r="U226" s="46"/>
      <c r="AC226"/>
      <c r="AD226" s="6"/>
    </row>
    <row r="227" spans="1:30" s="4" customFormat="1" ht="23.25" customHeight="1" x14ac:dyDescent="0.25">
      <c r="A227" s="144">
        <v>204</v>
      </c>
      <c r="B227" s="49"/>
      <c r="C227" s="241"/>
      <c r="D227" s="241"/>
      <c r="E227" s="241"/>
      <c r="F227" s="241"/>
      <c r="G227" s="241"/>
      <c r="H227" s="241"/>
      <c r="I227" s="241"/>
      <c r="J227" s="241"/>
      <c r="K227" s="242"/>
      <c r="L227" s="242"/>
      <c r="M227" s="243"/>
      <c r="N227" s="243"/>
      <c r="O227" s="244"/>
      <c r="P227" s="244"/>
      <c r="Q227" s="244"/>
      <c r="R227" s="245"/>
      <c r="S227" s="245"/>
      <c r="T227" s="245"/>
      <c r="U227" s="46"/>
      <c r="AC227"/>
      <c r="AD227" s="6"/>
    </row>
    <row r="228" spans="1:30" s="4" customFormat="1" ht="23.25" customHeight="1" x14ac:dyDescent="0.25">
      <c r="A228" s="144">
        <v>205</v>
      </c>
      <c r="B228" s="49"/>
      <c r="C228" s="241"/>
      <c r="D228" s="241"/>
      <c r="E228" s="241"/>
      <c r="F228" s="241"/>
      <c r="G228" s="241"/>
      <c r="H228" s="241"/>
      <c r="I228" s="241"/>
      <c r="J228" s="241"/>
      <c r="K228" s="242"/>
      <c r="L228" s="242"/>
      <c r="M228" s="243"/>
      <c r="N228" s="243"/>
      <c r="O228" s="244"/>
      <c r="P228" s="244"/>
      <c r="Q228" s="244"/>
      <c r="R228" s="245"/>
      <c r="S228" s="245"/>
      <c r="T228" s="245"/>
      <c r="U228" s="46"/>
      <c r="AC228"/>
      <c r="AD228" s="6"/>
    </row>
    <row r="229" spans="1:30" s="4" customFormat="1" ht="23.25" customHeight="1" x14ac:dyDescent="0.25">
      <c r="A229" s="144">
        <v>206</v>
      </c>
      <c r="B229" s="49"/>
      <c r="C229" s="241"/>
      <c r="D229" s="241"/>
      <c r="E229" s="241"/>
      <c r="F229" s="241"/>
      <c r="G229" s="241"/>
      <c r="H229" s="241"/>
      <c r="I229" s="241"/>
      <c r="J229" s="241"/>
      <c r="K229" s="242"/>
      <c r="L229" s="242"/>
      <c r="M229" s="243"/>
      <c r="N229" s="243"/>
      <c r="O229" s="244"/>
      <c r="P229" s="244"/>
      <c r="Q229" s="244"/>
      <c r="R229" s="245"/>
      <c r="S229" s="245"/>
      <c r="T229" s="245"/>
      <c r="U229" s="46"/>
      <c r="AC229"/>
      <c r="AD229" s="6"/>
    </row>
    <row r="230" spans="1:30" s="4" customFormat="1" ht="23.25" customHeight="1" x14ac:dyDescent="0.25">
      <c r="A230" s="144">
        <v>207</v>
      </c>
      <c r="B230" s="49"/>
      <c r="C230" s="241"/>
      <c r="D230" s="241"/>
      <c r="E230" s="241"/>
      <c r="F230" s="241"/>
      <c r="G230" s="241"/>
      <c r="H230" s="241"/>
      <c r="I230" s="241"/>
      <c r="J230" s="241"/>
      <c r="K230" s="242"/>
      <c r="L230" s="242"/>
      <c r="M230" s="243"/>
      <c r="N230" s="243"/>
      <c r="O230" s="244"/>
      <c r="P230" s="244"/>
      <c r="Q230" s="244"/>
      <c r="R230" s="245"/>
      <c r="S230" s="245"/>
      <c r="T230" s="245"/>
      <c r="U230" s="46"/>
      <c r="AC230"/>
      <c r="AD230" s="6"/>
    </row>
    <row r="231" spans="1:30" s="4" customFormat="1" ht="23.25" customHeight="1" x14ac:dyDescent="0.25">
      <c r="A231" s="144">
        <v>208</v>
      </c>
      <c r="B231" s="49"/>
      <c r="C231" s="241"/>
      <c r="D231" s="241"/>
      <c r="E231" s="241"/>
      <c r="F231" s="241"/>
      <c r="G231" s="241"/>
      <c r="H231" s="241"/>
      <c r="I231" s="241"/>
      <c r="J231" s="241"/>
      <c r="K231" s="242"/>
      <c r="L231" s="242"/>
      <c r="M231" s="243"/>
      <c r="N231" s="243"/>
      <c r="O231" s="244"/>
      <c r="P231" s="244"/>
      <c r="Q231" s="244"/>
      <c r="R231" s="245"/>
      <c r="S231" s="245"/>
      <c r="T231" s="245"/>
      <c r="U231" s="46"/>
      <c r="AC231"/>
      <c r="AD231" s="6"/>
    </row>
    <row r="232" spans="1:30" s="4" customFormat="1" ht="23.25" customHeight="1" x14ac:dyDescent="0.25">
      <c r="A232" s="144">
        <v>209</v>
      </c>
      <c r="B232" s="49"/>
      <c r="C232" s="241"/>
      <c r="D232" s="241"/>
      <c r="E232" s="241"/>
      <c r="F232" s="241"/>
      <c r="G232" s="241"/>
      <c r="H232" s="241"/>
      <c r="I232" s="241"/>
      <c r="J232" s="241"/>
      <c r="K232" s="242"/>
      <c r="L232" s="242"/>
      <c r="M232" s="243"/>
      <c r="N232" s="243"/>
      <c r="O232" s="244"/>
      <c r="P232" s="244"/>
      <c r="Q232" s="244"/>
      <c r="R232" s="245"/>
      <c r="S232" s="245"/>
      <c r="T232" s="245"/>
      <c r="U232" s="46"/>
      <c r="AC232"/>
      <c r="AD232" s="6"/>
    </row>
    <row r="233" spans="1:30" s="4" customFormat="1" ht="23.25" customHeight="1" x14ac:dyDescent="0.25">
      <c r="A233" s="144">
        <v>210</v>
      </c>
      <c r="B233" s="49"/>
      <c r="C233" s="241"/>
      <c r="D233" s="241"/>
      <c r="E233" s="241"/>
      <c r="F233" s="241"/>
      <c r="G233" s="241"/>
      <c r="H233" s="241"/>
      <c r="I233" s="241"/>
      <c r="J233" s="241"/>
      <c r="K233" s="242"/>
      <c r="L233" s="242"/>
      <c r="M233" s="243"/>
      <c r="N233" s="243"/>
      <c r="O233" s="244"/>
      <c r="P233" s="244"/>
      <c r="Q233" s="244"/>
      <c r="R233" s="245"/>
      <c r="S233" s="245"/>
      <c r="T233" s="245"/>
      <c r="U233" s="46"/>
      <c r="AC233"/>
      <c r="AD233" s="6"/>
    </row>
    <row r="234" spans="1:30" s="4" customFormat="1" ht="23.25" customHeight="1" x14ac:dyDescent="0.25">
      <c r="A234" s="144">
        <v>211</v>
      </c>
      <c r="B234" s="49"/>
      <c r="C234" s="241"/>
      <c r="D234" s="241"/>
      <c r="E234" s="241"/>
      <c r="F234" s="241"/>
      <c r="G234" s="241"/>
      <c r="H234" s="241"/>
      <c r="I234" s="241"/>
      <c r="J234" s="241"/>
      <c r="K234" s="242"/>
      <c r="L234" s="242"/>
      <c r="M234" s="243"/>
      <c r="N234" s="243"/>
      <c r="O234" s="244"/>
      <c r="P234" s="244"/>
      <c r="Q234" s="244"/>
      <c r="R234" s="245"/>
      <c r="S234" s="245"/>
      <c r="T234" s="245"/>
      <c r="U234" s="46"/>
      <c r="AC234"/>
      <c r="AD234" s="6"/>
    </row>
    <row r="235" spans="1:30" s="4" customFormat="1" ht="23.25" customHeight="1" x14ac:dyDescent="0.25">
      <c r="A235" s="144">
        <v>212</v>
      </c>
      <c r="B235" s="49"/>
      <c r="C235" s="241"/>
      <c r="D235" s="241"/>
      <c r="E235" s="241"/>
      <c r="F235" s="241"/>
      <c r="G235" s="241"/>
      <c r="H235" s="241"/>
      <c r="I235" s="241"/>
      <c r="J235" s="241"/>
      <c r="K235" s="242"/>
      <c r="L235" s="242"/>
      <c r="M235" s="243"/>
      <c r="N235" s="243"/>
      <c r="O235" s="244"/>
      <c r="P235" s="244"/>
      <c r="Q235" s="244"/>
      <c r="R235" s="245"/>
      <c r="S235" s="245"/>
      <c r="T235" s="245"/>
      <c r="U235" s="46"/>
      <c r="AC235"/>
      <c r="AD235" s="6"/>
    </row>
    <row r="236" spans="1:30" s="4" customFormat="1" ht="23.25" customHeight="1" x14ac:dyDescent="0.25">
      <c r="A236" s="144">
        <v>213</v>
      </c>
      <c r="B236" s="49"/>
      <c r="C236" s="241"/>
      <c r="D236" s="241"/>
      <c r="E236" s="241"/>
      <c r="F236" s="241"/>
      <c r="G236" s="241"/>
      <c r="H236" s="241"/>
      <c r="I236" s="241"/>
      <c r="J236" s="241"/>
      <c r="K236" s="242"/>
      <c r="L236" s="242"/>
      <c r="M236" s="243"/>
      <c r="N236" s="243"/>
      <c r="O236" s="244"/>
      <c r="P236" s="244"/>
      <c r="Q236" s="244"/>
      <c r="R236" s="245"/>
      <c r="S236" s="245"/>
      <c r="T236" s="245"/>
      <c r="U236" s="46"/>
      <c r="AC236"/>
      <c r="AD236" s="6"/>
    </row>
    <row r="237" spans="1:30" s="4" customFormat="1" ht="23.25" customHeight="1" x14ac:dyDescent="0.25">
      <c r="A237" s="144">
        <v>214</v>
      </c>
      <c r="B237" s="49"/>
      <c r="C237" s="241"/>
      <c r="D237" s="241"/>
      <c r="E237" s="241"/>
      <c r="F237" s="241"/>
      <c r="G237" s="241"/>
      <c r="H237" s="241"/>
      <c r="I237" s="241"/>
      <c r="J237" s="241"/>
      <c r="K237" s="242"/>
      <c r="L237" s="242"/>
      <c r="M237" s="243"/>
      <c r="N237" s="243"/>
      <c r="O237" s="244"/>
      <c r="P237" s="244"/>
      <c r="Q237" s="244"/>
      <c r="R237" s="245"/>
      <c r="S237" s="245"/>
      <c r="T237" s="245"/>
      <c r="U237" s="46"/>
      <c r="AC237"/>
      <c r="AD237" s="6"/>
    </row>
    <row r="238" spans="1:30" s="4" customFormat="1" ht="23.25" customHeight="1" x14ac:dyDescent="0.25">
      <c r="A238" s="144">
        <v>215</v>
      </c>
      <c r="B238" s="49"/>
      <c r="C238" s="241"/>
      <c r="D238" s="241"/>
      <c r="E238" s="241"/>
      <c r="F238" s="241"/>
      <c r="G238" s="241"/>
      <c r="H238" s="241"/>
      <c r="I238" s="241"/>
      <c r="J238" s="241"/>
      <c r="K238" s="242"/>
      <c r="L238" s="242"/>
      <c r="M238" s="243"/>
      <c r="N238" s="243"/>
      <c r="O238" s="244"/>
      <c r="P238" s="244"/>
      <c r="Q238" s="244"/>
      <c r="R238" s="245"/>
      <c r="S238" s="245"/>
      <c r="T238" s="245"/>
      <c r="U238" s="46"/>
      <c r="AC238"/>
      <c r="AD238" s="6"/>
    </row>
    <row r="239" spans="1:30" s="4" customFormat="1" ht="23.25" customHeight="1" x14ac:dyDescent="0.25">
      <c r="A239" s="144">
        <v>216</v>
      </c>
      <c r="B239" s="49"/>
      <c r="C239" s="241"/>
      <c r="D239" s="241"/>
      <c r="E239" s="241"/>
      <c r="F239" s="241"/>
      <c r="G239" s="241"/>
      <c r="H239" s="241"/>
      <c r="I239" s="241"/>
      <c r="J239" s="241"/>
      <c r="K239" s="242"/>
      <c r="L239" s="242"/>
      <c r="M239" s="243"/>
      <c r="N239" s="243"/>
      <c r="O239" s="244"/>
      <c r="P239" s="244"/>
      <c r="Q239" s="244"/>
      <c r="R239" s="245"/>
      <c r="S239" s="245"/>
      <c r="T239" s="245"/>
      <c r="U239" s="46"/>
      <c r="AC239"/>
      <c r="AD239" s="6"/>
    </row>
    <row r="240" spans="1:30" s="4" customFormat="1" ht="23.25" customHeight="1" x14ac:dyDescent="0.25">
      <c r="A240" s="144">
        <v>217</v>
      </c>
      <c r="B240" s="49"/>
      <c r="C240" s="241"/>
      <c r="D240" s="241"/>
      <c r="E240" s="241"/>
      <c r="F240" s="241"/>
      <c r="G240" s="241"/>
      <c r="H240" s="241"/>
      <c r="I240" s="241"/>
      <c r="J240" s="241"/>
      <c r="K240" s="242"/>
      <c r="L240" s="242"/>
      <c r="M240" s="243"/>
      <c r="N240" s="243"/>
      <c r="O240" s="244"/>
      <c r="P240" s="244"/>
      <c r="Q240" s="244"/>
      <c r="R240" s="245"/>
      <c r="S240" s="245"/>
      <c r="T240" s="245"/>
      <c r="U240" s="46"/>
      <c r="AC240"/>
      <c r="AD240" s="6"/>
    </row>
    <row r="241" spans="1:30" s="4" customFormat="1" ht="23.25" customHeight="1" x14ac:dyDescent="0.25">
      <c r="A241" s="144">
        <v>218</v>
      </c>
      <c r="B241" s="49"/>
      <c r="C241" s="241"/>
      <c r="D241" s="241"/>
      <c r="E241" s="241"/>
      <c r="F241" s="241"/>
      <c r="G241" s="241"/>
      <c r="H241" s="241"/>
      <c r="I241" s="241"/>
      <c r="J241" s="241"/>
      <c r="K241" s="242"/>
      <c r="L241" s="242"/>
      <c r="M241" s="243"/>
      <c r="N241" s="243"/>
      <c r="O241" s="244"/>
      <c r="P241" s="244"/>
      <c r="Q241" s="244"/>
      <c r="R241" s="245"/>
      <c r="S241" s="245"/>
      <c r="T241" s="245"/>
      <c r="U241" s="46"/>
      <c r="AC241"/>
      <c r="AD241" s="6"/>
    </row>
    <row r="242" spans="1:30" s="4" customFormat="1" ht="23.25" customHeight="1" x14ac:dyDescent="0.25">
      <c r="A242" s="144">
        <v>219</v>
      </c>
      <c r="B242" s="49"/>
      <c r="C242" s="241"/>
      <c r="D242" s="241"/>
      <c r="E242" s="241"/>
      <c r="F242" s="241"/>
      <c r="G242" s="241"/>
      <c r="H242" s="241"/>
      <c r="I242" s="241"/>
      <c r="J242" s="241"/>
      <c r="K242" s="242"/>
      <c r="L242" s="242"/>
      <c r="M242" s="243"/>
      <c r="N242" s="243"/>
      <c r="O242" s="244"/>
      <c r="P242" s="244"/>
      <c r="Q242" s="244"/>
      <c r="R242" s="245"/>
      <c r="S242" s="245"/>
      <c r="T242" s="245"/>
      <c r="U242" s="46"/>
      <c r="AC242"/>
      <c r="AD242" s="6"/>
    </row>
    <row r="243" spans="1:30" s="4" customFormat="1" ht="23.25" customHeight="1" x14ac:dyDescent="0.25">
      <c r="A243" s="144">
        <v>220</v>
      </c>
      <c r="B243" s="49"/>
      <c r="C243" s="241"/>
      <c r="D243" s="241"/>
      <c r="E243" s="241"/>
      <c r="F243" s="241"/>
      <c r="G243" s="241"/>
      <c r="H243" s="241"/>
      <c r="I243" s="241"/>
      <c r="J243" s="241"/>
      <c r="K243" s="242"/>
      <c r="L243" s="242"/>
      <c r="M243" s="243"/>
      <c r="N243" s="243"/>
      <c r="O243" s="244"/>
      <c r="P243" s="244"/>
      <c r="Q243" s="244"/>
      <c r="R243" s="245"/>
      <c r="S243" s="245"/>
      <c r="T243" s="245"/>
      <c r="U243" s="46"/>
      <c r="AC243"/>
      <c r="AD243" s="6"/>
    </row>
    <row r="244" spans="1:30" s="4" customFormat="1" ht="23.25" customHeight="1" x14ac:dyDescent="0.25">
      <c r="A244" s="144">
        <v>221</v>
      </c>
      <c r="B244" s="49"/>
      <c r="C244" s="241"/>
      <c r="D244" s="241"/>
      <c r="E244" s="241"/>
      <c r="F244" s="241"/>
      <c r="G244" s="241"/>
      <c r="H244" s="241"/>
      <c r="I244" s="241"/>
      <c r="J244" s="241"/>
      <c r="K244" s="242"/>
      <c r="L244" s="242"/>
      <c r="M244" s="243"/>
      <c r="N244" s="243"/>
      <c r="O244" s="244"/>
      <c r="P244" s="244"/>
      <c r="Q244" s="244"/>
      <c r="R244" s="245"/>
      <c r="S244" s="245"/>
      <c r="T244" s="245"/>
      <c r="U244" s="46"/>
      <c r="AC244"/>
      <c r="AD244" s="6"/>
    </row>
    <row r="245" spans="1:30" s="4" customFormat="1" ht="23.25" customHeight="1" x14ac:dyDescent="0.25">
      <c r="A245" s="144">
        <v>222</v>
      </c>
      <c r="B245" s="49"/>
      <c r="C245" s="241"/>
      <c r="D245" s="241"/>
      <c r="E245" s="241"/>
      <c r="F245" s="241"/>
      <c r="G245" s="241"/>
      <c r="H245" s="241"/>
      <c r="I245" s="241"/>
      <c r="J245" s="241"/>
      <c r="K245" s="242"/>
      <c r="L245" s="242"/>
      <c r="M245" s="243"/>
      <c r="N245" s="243"/>
      <c r="O245" s="244"/>
      <c r="P245" s="244"/>
      <c r="Q245" s="244"/>
      <c r="R245" s="245"/>
      <c r="S245" s="245"/>
      <c r="T245" s="245"/>
      <c r="U245" s="46"/>
      <c r="AC245"/>
      <c r="AD245" s="6"/>
    </row>
    <row r="246" spans="1:30" s="4" customFormat="1" ht="23.25" customHeight="1" x14ac:dyDescent="0.25">
      <c r="A246" s="144">
        <v>223</v>
      </c>
      <c r="B246" s="49"/>
      <c r="C246" s="241"/>
      <c r="D246" s="241"/>
      <c r="E246" s="241"/>
      <c r="F246" s="241"/>
      <c r="G246" s="241"/>
      <c r="H246" s="241"/>
      <c r="I246" s="241"/>
      <c r="J246" s="241"/>
      <c r="K246" s="242"/>
      <c r="L246" s="242"/>
      <c r="M246" s="243"/>
      <c r="N246" s="243"/>
      <c r="O246" s="244"/>
      <c r="P246" s="244"/>
      <c r="Q246" s="244"/>
      <c r="R246" s="245"/>
      <c r="S246" s="245"/>
      <c r="T246" s="245"/>
      <c r="U246" s="46"/>
      <c r="AC246"/>
      <c r="AD246" s="6"/>
    </row>
    <row r="247" spans="1:30" s="4" customFormat="1" ht="23.25" customHeight="1" x14ac:dyDescent="0.25">
      <c r="A247" s="144">
        <v>224</v>
      </c>
      <c r="B247" s="49"/>
      <c r="C247" s="241"/>
      <c r="D247" s="241"/>
      <c r="E247" s="241"/>
      <c r="F247" s="241"/>
      <c r="G247" s="241"/>
      <c r="H247" s="241"/>
      <c r="I247" s="241"/>
      <c r="J247" s="241"/>
      <c r="K247" s="242"/>
      <c r="L247" s="242"/>
      <c r="M247" s="243"/>
      <c r="N247" s="243"/>
      <c r="O247" s="244"/>
      <c r="P247" s="244"/>
      <c r="Q247" s="244"/>
      <c r="R247" s="245"/>
      <c r="S247" s="245"/>
      <c r="T247" s="245"/>
      <c r="U247" s="46"/>
      <c r="AC247"/>
      <c r="AD247" s="6"/>
    </row>
    <row r="248" spans="1:30" s="4" customFormat="1" ht="23.25" customHeight="1" x14ac:dyDescent="0.25">
      <c r="A248" s="144">
        <v>225</v>
      </c>
      <c r="B248" s="49"/>
      <c r="C248" s="241"/>
      <c r="D248" s="241"/>
      <c r="E248" s="241"/>
      <c r="F248" s="241"/>
      <c r="G248" s="241"/>
      <c r="H248" s="241"/>
      <c r="I248" s="241"/>
      <c r="J248" s="241"/>
      <c r="K248" s="242"/>
      <c r="L248" s="242"/>
      <c r="M248" s="243"/>
      <c r="N248" s="243"/>
      <c r="O248" s="244"/>
      <c r="P248" s="244"/>
      <c r="Q248" s="244"/>
      <c r="R248" s="245"/>
      <c r="S248" s="245"/>
      <c r="T248" s="245"/>
      <c r="U248" s="46"/>
      <c r="AC248"/>
      <c r="AD248" s="6"/>
    </row>
    <row r="249" spans="1:30" s="4" customFormat="1" ht="23.25" customHeight="1" x14ac:dyDescent="0.25">
      <c r="A249" s="144">
        <v>226</v>
      </c>
      <c r="B249" s="49"/>
      <c r="C249" s="241"/>
      <c r="D249" s="241"/>
      <c r="E249" s="241"/>
      <c r="F249" s="241"/>
      <c r="G249" s="241"/>
      <c r="H249" s="241"/>
      <c r="I249" s="241"/>
      <c r="J249" s="241"/>
      <c r="K249" s="242"/>
      <c r="L249" s="242"/>
      <c r="M249" s="243"/>
      <c r="N249" s="243"/>
      <c r="O249" s="244"/>
      <c r="P249" s="244"/>
      <c r="Q249" s="244"/>
      <c r="R249" s="245"/>
      <c r="S249" s="245"/>
      <c r="T249" s="245"/>
      <c r="U249" s="46"/>
      <c r="AC249"/>
      <c r="AD249" s="6"/>
    </row>
    <row r="250" spans="1:30" s="4" customFormat="1" ht="23.25" customHeight="1" x14ac:dyDescent="0.25">
      <c r="A250" s="144">
        <v>227</v>
      </c>
      <c r="B250" s="49"/>
      <c r="C250" s="241"/>
      <c r="D250" s="241"/>
      <c r="E250" s="241"/>
      <c r="F250" s="241"/>
      <c r="G250" s="241"/>
      <c r="H250" s="241"/>
      <c r="I250" s="241"/>
      <c r="J250" s="241"/>
      <c r="K250" s="242"/>
      <c r="L250" s="242"/>
      <c r="M250" s="243"/>
      <c r="N250" s="243"/>
      <c r="O250" s="244"/>
      <c r="P250" s="244"/>
      <c r="Q250" s="244"/>
      <c r="R250" s="245"/>
      <c r="S250" s="245"/>
      <c r="T250" s="245"/>
      <c r="U250" s="46"/>
      <c r="AC250"/>
      <c r="AD250" s="6"/>
    </row>
    <row r="251" spans="1:30" s="4" customFormat="1" ht="23.25" customHeight="1" x14ac:dyDescent="0.25">
      <c r="A251" s="144">
        <v>228</v>
      </c>
      <c r="B251" s="49"/>
      <c r="C251" s="241"/>
      <c r="D251" s="241"/>
      <c r="E251" s="241"/>
      <c r="F251" s="241"/>
      <c r="G251" s="241"/>
      <c r="H251" s="241"/>
      <c r="I251" s="241"/>
      <c r="J251" s="241"/>
      <c r="K251" s="242"/>
      <c r="L251" s="242"/>
      <c r="M251" s="243"/>
      <c r="N251" s="243"/>
      <c r="O251" s="244"/>
      <c r="P251" s="244"/>
      <c r="Q251" s="244"/>
      <c r="R251" s="245"/>
      <c r="S251" s="245"/>
      <c r="T251" s="245"/>
      <c r="U251" s="46"/>
      <c r="AC251"/>
      <c r="AD251" s="6"/>
    </row>
    <row r="252" spans="1:30" s="4" customFormat="1" ht="23.25" customHeight="1" x14ac:dyDescent="0.25">
      <c r="A252" s="144">
        <v>229</v>
      </c>
      <c r="B252" s="49"/>
      <c r="C252" s="241"/>
      <c r="D252" s="241"/>
      <c r="E252" s="241"/>
      <c r="F252" s="241"/>
      <c r="G252" s="241"/>
      <c r="H252" s="241"/>
      <c r="I252" s="241"/>
      <c r="J252" s="241"/>
      <c r="K252" s="242"/>
      <c r="L252" s="242"/>
      <c r="M252" s="243"/>
      <c r="N252" s="243"/>
      <c r="O252" s="244"/>
      <c r="P252" s="244"/>
      <c r="Q252" s="244"/>
      <c r="R252" s="245"/>
      <c r="S252" s="245"/>
      <c r="T252" s="245"/>
      <c r="U252" s="46"/>
      <c r="AC252"/>
      <c r="AD252" s="6"/>
    </row>
    <row r="253" spans="1:30" s="4" customFormat="1" ht="23.25" customHeight="1" x14ac:dyDescent="0.25">
      <c r="A253" s="144">
        <v>230</v>
      </c>
      <c r="B253" s="49"/>
      <c r="C253" s="241"/>
      <c r="D253" s="241"/>
      <c r="E253" s="241"/>
      <c r="F253" s="241"/>
      <c r="G253" s="241"/>
      <c r="H253" s="241"/>
      <c r="I253" s="241"/>
      <c r="J253" s="241"/>
      <c r="K253" s="242"/>
      <c r="L253" s="242"/>
      <c r="M253" s="243"/>
      <c r="N253" s="243"/>
      <c r="O253" s="244"/>
      <c r="P253" s="244"/>
      <c r="Q253" s="244"/>
      <c r="R253" s="245"/>
      <c r="S253" s="245"/>
      <c r="T253" s="245"/>
      <c r="U253" s="46"/>
      <c r="AC253"/>
      <c r="AD253" s="6"/>
    </row>
    <row r="254" spans="1:30" s="4" customFormat="1" ht="23.25" customHeight="1" x14ac:dyDescent="0.25">
      <c r="A254" s="144">
        <v>231</v>
      </c>
      <c r="B254" s="49"/>
      <c r="C254" s="241"/>
      <c r="D254" s="241"/>
      <c r="E254" s="241"/>
      <c r="F254" s="241"/>
      <c r="G254" s="241"/>
      <c r="H254" s="241"/>
      <c r="I254" s="241"/>
      <c r="J254" s="241"/>
      <c r="K254" s="242"/>
      <c r="L254" s="242"/>
      <c r="M254" s="243"/>
      <c r="N254" s="243"/>
      <c r="O254" s="244"/>
      <c r="P254" s="244"/>
      <c r="Q254" s="244"/>
      <c r="R254" s="245"/>
      <c r="S254" s="245"/>
      <c r="T254" s="245"/>
      <c r="U254" s="46"/>
      <c r="AC254"/>
      <c r="AD254" s="6"/>
    </row>
    <row r="255" spans="1:30" s="4" customFormat="1" ht="23.25" customHeight="1" x14ac:dyDescent="0.25">
      <c r="A255" s="144">
        <v>232</v>
      </c>
      <c r="B255" s="49"/>
      <c r="C255" s="241"/>
      <c r="D255" s="241"/>
      <c r="E255" s="241"/>
      <c r="F255" s="241"/>
      <c r="G255" s="241"/>
      <c r="H255" s="241"/>
      <c r="I255" s="241"/>
      <c r="J255" s="241"/>
      <c r="K255" s="242"/>
      <c r="L255" s="242"/>
      <c r="M255" s="243"/>
      <c r="N255" s="243"/>
      <c r="O255" s="244"/>
      <c r="P255" s="244"/>
      <c r="Q255" s="244"/>
      <c r="R255" s="245"/>
      <c r="S255" s="245"/>
      <c r="T255" s="245"/>
      <c r="U255" s="46"/>
      <c r="AC255"/>
      <c r="AD255" s="6"/>
    </row>
    <row r="256" spans="1:30" s="4" customFormat="1" ht="23.25" customHeight="1" x14ac:dyDescent="0.25">
      <c r="A256" s="144">
        <v>233</v>
      </c>
      <c r="B256" s="49"/>
      <c r="C256" s="241"/>
      <c r="D256" s="241"/>
      <c r="E256" s="241"/>
      <c r="F256" s="241"/>
      <c r="G256" s="241"/>
      <c r="H256" s="241"/>
      <c r="I256" s="241"/>
      <c r="J256" s="241"/>
      <c r="K256" s="242"/>
      <c r="L256" s="242"/>
      <c r="M256" s="243"/>
      <c r="N256" s="243"/>
      <c r="O256" s="244"/>
      <c r="P256" s="244"/>
      <c r="Q256" s="244"/>
      <c r="R256" s="245"/>
      <c r="S256" s="245"/>
      <c r="T256" s="245"/>
      <c r="U256" s="46"/>
      <c r="AC256"/>
      <c r="AD256" s="6"/>
    </row>
    <row r="257" spans="1:30" s="4" customFormat="1" ht="23.25" customHeight="1" x14ac:dyDescent="0.25">
      <c r="A257" s="144">
        <v>234</v>
      </c>
      <c r="B257" s="49"/>
      <c r="C257" s="241"/>
      <c r="D257" s="241"/>
      <c r="E257" s="241"/>
      <c r="F257" s="241"/>
      <c r="G257" s="241"/>
      <c r="H257" s="241"/>
      <c r="I257" s="241"/>
      <c r="J257" s="241"/>
      <c r="K257" s="242"/>
      <c r="L257" s="242"/>
      <c r="M257" s="243"/>
      <c r="N257" s="243"/>
      <c r="O257" s="244"/>
      <c r="P257" s="244"/>
      <c r="Q257" s="244"/>
      <c r="R257" s="245"/>
      <c r="S257" s="245"/>
      <c r="T257" s="245"/>
      <c r="U257" s="46"/>
      <c r="AC257"/>
      <c r="AD257" s="6"/>
    </row>
    <row r="258" spans="1:30" s="4" customFormat="1" ht="23.25" customHeight="1" x14ac:dyDescent="0.25">
      <c r="A258" s="144">
        <v>235</v>
      </c>
      <c r="B258" s="49"/>
      <c r="C258" s="241"/>
      <c r="D258" s="241"/>
      <c r="E258" s="241"/>
      <c r="F258" s="241"/>
      <c r="G258" s="241"/>
      <c r="H258" s="241"/>
      <c r="I258" s="241"/>
      <c r="J258" s="241"/>
      <c r="K258" s="242"/>
      <c r="L258" s="242"/>
      <c r="M258" s="243"/>
      <c r="N258" s="243"/>
      <c r="O258" s="244"/>
      <c r="P258" s="244"/>
      <c r="Q258" s="244"/>
      <c r="R258" s="245"/>
      <c r="S258" s="245"/>
      <c r="T258" s="245"/>
      <c r="U258" s="46"/>
      <c r="AC258"/>
      <c r="AD258" s="6"/>
    </row>
    <row r="259" spans="1:30" s="4" customFormat="1" ht="23.25" customHeight="1" x14ac:dyDescent="0.25">
      <c r="A259" s="144">
        <v>236</v>
      </c>
      <c r="B259" s="49"/>
      <c r="C259" s="241"/>
      <c r="D259" s="241"/>
      <c r="E259" s="241"/>
      <c r="F259" s="241"/>
      <c r="G259" s="241"/>
      <c r="H259" s="241"/>
      <c r="I259" s="241"/>
      <c r="J259" s="241"/>
      <c r="K259" s="242"/>
      <c r="L259" s="242"/>
      <c r="M259" s="243"/>
      <c r="N259" s="243"/>
      <c r="O259" s="244"/>
      <c r="P259" s="244"/>
      <c r="Q259" s="244"/>
      <c r="R259" s="245"/>
      <c r="S259" s="245"/>
      <c r="T259" s="245"/>
      <c r="U259" s="46"/>
      <c r="AC259"/>
      <c r="AD259" s="6"/>
    </row>
    <row r="260" spans="1:30" s="4" customFormat="1" ht="23.25" customHeight="1" x14ac:dyDescent="0.25">
      <c r="A260" s="144">
        <v>237</v>
      </c>
      <c r="B260" s="49"/>
      <c r="C260" s="241"/>
      <c r="D260" s="241"/>
      <c r="E260" s="241"/>
      <c r="F260" s="241"/>
      <c r="G260" s="241"/>
      <c r="H260" s="241"/>
      <c r="I260" s="241"/>
      <c r="J260" s="241"/>
      <c r="K260" s="242"/>
      <c r="L260" s="242"/>
      <c r="M260" s="243"/>
      <c r="N260" s="243"/>
      <c r="O260" s="244"/>
      <c r="P260" s="244"/>
      <c r="Q260" s="244"/>
      <c r="R260" s="245"/>
      <c r="S260" s="245"/>
      <c r="T260" s="245"/>
      <c r="U260" s="46"/>
      <c r="AC260"/>
      <c r="AD260" s="6"/>
    </row>
    <row r="261" spans="1:30" s="4" customFormat="1" ht="23.25" customHeight="1" x14ac:dyDescent="0.25">
      <c r="A261" s="144">
        <v>238</v>
      </c>
      <c r="B261" s="49"/>
      <c r="C261" s="241"/>
      <c r="D261" s="241"/>
      <c r="E261" s="241"/>
      <c r="F261" s="241"/>
      <c r="G261" s="241"/>
      <c r="H261" s="241"/>
      <c r="I261" s="241"/>
      <c r="J261" s="241"/>
      <c r="K261" s="242"/>
      <c r="L261" s="242"/>
      <c r="M261" s="243"/>
      <c r="N261" s="243"/>
      <c r="O261" s="244"/>
      <c r="P261" s="244"/>
      <c r="Q261" s="244"/>
      <c r="R261" s="245"/>
      <c r="S261" s="245"/>
      <c r="T261" s="245"/>
      <c r="U261" s="46"/>
      <c r="AC261"/>
      <c r="AD261" s="6"/>
    </row>
    <row r="262" spans="1:30" s="4" customFormat="1" ht="23.25" customHeight="1" x14ac:dyDescent="0.25">
      <c r="A262" s="144">
        <v>239</v>
      </c>
      <c r="B262" s="49"/>
      <c r="C262" s="241"/>
      <c r="D262" s="241"/>
      <c r="E262" s="241"/>
      <c r="F262" s="241"/>
      <c r="G262" s="241"/>
      <c r="H262" s="241"/>
      <c r="I262" s="241"/>
      <c r="J262" s="241"/>
      <c r="K262" s="242"/>
      <c r="L262" s="242"/>
      <c r="M262" s="243"/>
      <c r="N262" s="243"/>
      <c r="O262" s="244"/>
      <c r="P262" s="244"/>
      <c r="Q262" s="244"/>
      <c r="R262" s="245"/>
      <c r="S262" s="245"/>
      <c r="T262" s="245"/>
      <c r="U262" s="46"/>
      <c r="AC262"/>
      <c r="AD262" s="6"/>
    </row>
    <row r="263" spans="1:30" s="4" customFormat="1" ht="23.25" customHeight="1" x14ac:dyDescent="0.25">
      <c r="A263" s="144">
        <v>240</v>
      </c>
      <c r="B263" s="49"/>
      <c r="C263" s="241"/>
      <c r="D263" s="241"/>
      <c r="E263" s="241"/>
      <c r="F263" s="241"/>
      <c r="G263" s="241"/>
      <c r="H263" s="241"/>
      <c r="I263" s="241"/>
      <c r="J263" s="241"/>
      <c r="K263" s="242"/>
      <c r="L263" s="242"/>
      <c r="M263" s="243"/>
      <c r="N263" s="243"/>
      <c r="O263" s="244"/>
      <c r="P263" s="244"/>
      <c r="Q263" s="244"/>
      <c r="R263" s="245"/>
      <c r="S263" s="245"/>
      <c r="T263" s="245"/>
      <c r="U263" s="46"/>
      <c r="AC263"/>
      <c r="AD263" s="6"/>
    </row>
    <row r="264" spans="1:30" s="4" customFormat="1" ht="23.25" customHeight="1" x14ac:dyDescent="0.25">
      <c r="A264" s="144">
        <v>241</v>
      </c>
      <c r="B264" s="49"/>
      <c r="C264" s="241"/>
      <c r="D264" s="241"/>
      <c r="E264" s="241"/>
      <c r="F264" s="241"/>
      <c r="G264" s="241"/>
      <c r="H264" s="241"/>
      <c r="I264" s="241"/>
      <c r="J264" s="241"/>
      <c r="K264" s="242"/>
      <c r="L264" s="242"/>
      <c r="M264" s="243"/>
      <c r="N264" s="243"/>
      <c r="O264" s="244"/>
      <c r="P264" s="244"/>
      <c r="Q264" s="244"/>
      <c r="R264" s="245"/>
      <c r="S264" s="245"/>
      <c r="T264" s="245"/>
      <c r="U264" s="46"/>
      <c r="AC264"/>
      <c r="AD264" s="6"/>
    </row>
    <row r="265" spans="1:30" s="4" customFormat="1" ht="23.25" customHeight="1" x14ac:dyDescent="0.25">
      <c r="A265" s="144">
        <v>242</v>
      </c>
      <c r="B265" s="49"/>
      <c r="C265" s="241"/>
      <c r="D265" s="241"/>
      <c r="E265" s="241"/>
      <c r="F265" s="241"/>
      <c r="G265" s="241"/>
      <c r="H265" s="241"/>
      <c r="I265" s="241"/>
      <c r="J265" s="241"/>
      <c r="K265" s="242"/>
      <c r="L265" s="242"/>
      <c r="M265" s="243"/>
      <c r="N265" s="243"/>
      <c r="O265" s="244"/>
      <c r="P265" s="244"/>
      <c r="Q265" s="244"/>
      <c r="R265" s="245"/>
      <c r="S265" s="245"/>
      <c r="T265" s="245"/>
      <c r="U265" s="46"/>
      <c r="AC265"/>
      <c r="AD265" s="6"/>
    </row>
    <row r="266" spans="1:30" s="4" customFormat="1" ht="23.25" customHeight="1" x14ac:dyDescent="0.25">
      <c r="A266" s="144">
        <v>243</v>
      </c>
      <c r="B266" s="49"/>
      <c r="C266" s="241"/>
      <c r="D266" s="241"/>
      <c r="E266" s="241"/>
      <c r="F266" s="241"/>
      <c r="G266" s="241"/>
      <c r="H266" s="241"/>
      <c r="I266" s="241"/>
      <c r="J266" s="241"/>
      <c r="K266" s="242"/>
      <c r="L266" s="242"/>
      <c r="M266" s="243"/>
      <c r="N266" s="243"/>
      <c r="O266" s="244"/>
      <c r="P266" s="244"/>
      <c r="Q266" s="244"/>
      <c r="R266" s="245"/>
      <c r="S266" s="245"/>
      <c r="T266" s="245"/>
      <c r="U266" s="46"/>
      <c r="AC266"/>
      <c r="AD266" s="6"/>
    </row>
    <row r="267" spans="1:30" s="4" customFormat="1" ht="23.25" customHeight="1" x14ac:dyDescent="0.25">
      <c r="A267" s="144">
        <v>244</v>
      </c>
      <c r="B267" s="49"/>
      <c r="C267" s="241"/>
      <c r="D267" s="241"/>
      <c r="E267" s="241"/>
      <c r="F267" s="241"/>
      <c r="G267" s="241"/>
      <c r="H267" s="241"/>
      <c r="I267" s="241"/>
      <c r="J267" s="241"/>
      <c r="K267" s="242"/>
      <c r="L267" s="242"/>
      <c r="M267" s="243"/>
      <c r="N267" s="243"/>
      <c r="O267" s="244"/>
      <c r="P267" s="244"/>
      <c r="Q267" s="244"/>
      <c r="R267" s="245"/>
      <c r="S267" s="245"/>
      <c r="T267" s="245"/>
      <c r="U267" s="46"/>
      <c r="AC267"/>
      <c r="AD267" s="6"/>
    </row>
    <row r="268" spans="1:30" s="4" customFormat="1" ht="23.25" customHeight="1" x14ac:dyDescent="0.25">
      <c r="A268" s="144">
        <v>245</v>
      </c>
      <c r="B268" s="49"/>
      <c r="C268" s="241"/>
      <c r="D268" s="241"/>
      <c r="E268" s="241"/>
      <c r="F268" s="241"/>
      <c r="G268" s="241"/>
      <c r="H268" s="241"/>
      <c r="I268" s="241"/>
      <c r="J268" s="241"/>
      <c r="K268" s="242"/>
      <c r="L268" s="242"/>
      <c r="M268" s="243"/>
      <c r="N268" s="243"/>
      <c r="O268" s="244"/>
      <c r="P268" s="244"/>
      <c r="Q268" s="244"/>
      <c r="R268" s="245"/>
      <c r="S268" s="245"/>
      <c r="T268" s="245"/>
      <c r="U268" s="46"/>
      <c r="AC268"/>
      <c r="AD268" s="6"/>
    </row>
    <row r="269" spans="1:30" s="4" customFormat="1" ht="23.25" customHeight="1" x14ac:dyDescent="0.25">
      <c r="A269" s="144">
        <v>246</v>
      </c>
      <c r="B269" s="49"/>
      <c r="C269" s="241"/>
      <c r="D269" s="241"/>
      <c r="E269" s="241"/>
      <c r="F269" s="241"/>
      <c r="G269" s="241"/>
      <c r="H269" s="241"/>
      <c r="I269" s="241"/>
      <c r="J269" s="241"/>
      <c r="K269" s="242"/>
      <c r="L269" s="242"/>
      <c r="M269" s="243"/>
      <c r="N269" s="243"/>
      <c r="O269" s="244"/>
      <c r="P269" s="244"/>
      <c r="Q269" s="244"/>
      <c r="R269" s="245"/>
      <c r="S269" s="245"/>
      <c r="T269" s="245"/>
      <c r="U269" s="46"/>
      <c r="AC269"/>
      <c r="AD269" s="6"/>
    </row>
    <row r="270" spans="1:30" s="4" customFormat="1" ht="23.25" customHeight="1" x14ac:dyDescent="0.25">
      <c r="A270" s="144">
        <v>247</v>
      </c>
      <c r="B270" s="49"/>
      <c r="C270" s="241"/>
      <c r="D270" s="241"/>
      <c r="E270" s="241"/>
      <c r="F270" s="241"/>
      <c r="G270" s="241"/>
      <c r="H270" s="241"/>
      <c r="I270" s="241"/>
      <c r="J270" s="241"/>
      <c r="K270" s="242"/>
      <c r="L270" s="242"/>
      <c r="M270" s="243"/>
      <c r="N270" s="243"/>
      <c r="O270" s="244"/>
      <c r="P270" s="244"/>
      <c r="Q270" s="244"/>
      <c r="R270" s="245"/>
      <c r="S270" s="245"/>
      <c r="T270" s="245"/>
      <c r="U270" s="46"/>
      <c r="AC270"/>
      <c r="AD270" s="6"/>
    </row>
    <row r="271" spans="1:30" s="4" customFormat="1" ht="23.25" customHeight="1" x14ac:dyDescent="0.25">
      <c r="A271" s="144">
        <v>248</v>
      </c>
      <c r="B271" s="49"/>
      <c r="C271" s="241"/>
      <c r="D271" s="241"/>
      <c r="E271" s="241"/>
      <c r="F271" s="241"/>
      <c r="G271" s="241"/>
      <c r="H271" s="241"/>
      <c r="I271" s="241"/>
      <c r="J271" s="241"/>
      <c r="K271" s="242"/>
      <c r="L271" s="242"/>
      <c r="M271" s="243"/>
      <c r="N271" s="243"/>
      <c r="O271" s="244"/>
      <c r="P271" s="244"/>
      <c r="Q271" s="244"/>
      <c r="R271" s="245"/>
      <c r="S271" s="245"/>
      <c r="T271" s="245"/>
      <c r="U271" s="46"/>
      <c r="AC271"/>
      <c r="AD271" s="6"/>
    </row>
    <row r="272" spans="1:30" s="4" customFormat="1" ht="23.25" customHeight="1" x14ac:dyDescent="0.25">
      <c r="A272" s="144">
        <v>249</v>
      </c>
      <c r="B272" s="49"/>
      <c r="C272" s="241"/>
      <c r="D272" s="241"/>
      <c r="E272" s="241"/>
      <c r="F272" s="241"/>
      <c r="G272" s="241"/>
      <c r="H272" s="241"/>
      <c r="I272" s="241"/>
      <c r="J272" s="241"/>
      <c r="K272" s="242"/>
      <c r="L272" s="242"/>
      <c r="M272" s="243"/>
      <c r="N272" s="243"/>
      <c r="O272" s="244"/>
      <c r="P272" s="244"/>
      <c r="Q272" s="244"/>
      <c r="R272" s="245"/>
      <c r="S272" s="245"/>
      <c r="T272" s="245"/>
      <c r="U272" s="46"/>
      <c r="AC272"/>
      <c r="AD272" s="6"/>
    </row>
    <row r="273" spans="1:30" s="4" customFormat="1" ht="23.25" customHeight="1" x14ac:dyDescent="0.25">
      <c r="A273" s="144">
        <v>250</v>
      </c>
      <c r="B273" s="49"/>
      <c r="C273" s="241"/>
      <c r="D273" s="241"/>
      <c r="E273" s="241"/>
      <c r="F273" s="241"/>
      <c r="G273" s="241"/>
      <c r="H273" s="241"/>
      <c r="I273" s="241"/>
      <c r="J273" s="241"/>
      <c r="K273" s="242"/>
      <c r="L273" s="242"/>
      <c r="M273" s="243"/>
      <c r="N273" s="243"/>
      <c r="O273" s="244"/>
      <c r="P273" s="244"/>
      <c r="Q273" s="244"/>
      <c r="R273" s="245"/>
      <c r="S273" s="245"/>
      <c r="T273" s="245"/>
      <c r="U273" s="46"/>
      <c r="W273"/>
      <c r="X273"/>
      <c r="Y273"/>
      <c r="Z273"/>
      <c r="AA273"/>
      <c r="AB273"/>
      <c r="AC273"/>
      <c r="AD273" s="6"/>
    </row>
    <row r="274" spans="1:30" s="4" customFormat="1" ht="23.25" customHeight="1" x14ac:dyDescent="0.25">
      <c r="A274" s="144">
        <v>251</v>
      </c>
      <c r="B274" s="49"/>
      <c r="C274" s="241"/>
      <c r="D274" s="241"/>
      <c r="E274" s="241"/>
      <c r="F274" s="241"/>
      <c r="G274" s="241"/>
      <c r="H274" s="241"/>
      <c r="I274" s="241"/>
      <c r="J274" s="241"/>
      <c r="K274" s="242"/>
      <c r="L274" s="242"/>
      <c r="M274" s="242"/>
      <c r="N274" s="242"/>
      <c r="O274" s="244"/>
      <c r="P274" s="244"/>
      <c r="Q274" s="244"/>
      <c r="R274" s="245"/>
      <c r="S274" s="245"/>
      <c r="T274" s="245"/>
      <c r="U274" s="46"/>
      <c r="AC274"/>
      <c r="AD274" s="6"/>
    </row>
    <row r="275" spans="1:30" s="4" customFormat="1" ht="23.25" customHeight="1" x14ac:dyDescent="0.25">
      <c r="A275" s="144">
        <v>252</v>
      </c>
      <c r="B275" s="49"/>
      <c r="C275" s="241"/>
      <c r="D275" s="241"/>
      <c r="E275" s="241"/>
      <c r="F275" s="241"/>
      <c r="G275" s="241"/>
      <c r="H275" s="241"/>
      <c r="I275" s="241"/>
      <c r="J275" s="241"/>
      <c r="K275" s="242"/>
      <c r="L275" s="242"/>
      <c r="M275" s="243"/>
      <c r="N275" s="243"/>
      <c r="O275" s="244"/>
      <c r="P275" s="244"/>
      <c r="Q275" s="244"/>
      <c r="R275" s="245"/>
      <c r="S275" s="245"/>
      <c r="T275" s="245"/>
      <c r="U275" s="46"/>
      <c r="AC275"/>
      <c r="AD275" s="6"/>
    </row>
    <row r="276" spans="1:30" s="4" customFormat="1" ht="23.25" customHeight="1" x14ac:dyDescent="0.25">
      <c r="A276" s="144">
        <v>253</v>
      </c>
      <c r="B276" s="49"/>
      <c r="C276" s="241"/>
      <c r="D276" s="241"/>
      <c r="E276" s="241"/>
      <c r="F276" s="241"/>
      <c r="G276" s="241"/>
      <c r="H276" s="241"/>
      <c r="I276" s="241"/>
      <c r="J276" s="241"/>
      <c r="K276" s="242"/>
      <c r="L276" s="242"/>
      <c r="M276" s="243"/>
      <c r="N276" s="243"/>
      <c r="O276" s="244"/>
      <c r="P276" s="244"/>
      <c r="Q276" s="244"/>
      <c r="R276" s="245"/>
      <c r="S276" s="245"/>
      <c r="T276" s="245"/>
      <c r="U276" s="46"/>
      <c r="AC276"/>
      <c r="AD276" s="6"/>
    </row>
    <row r="277" spans="1:30" s="4" customFormat="1" ht="23.25" customHeight="1" x14ac:dyDescent="0.25">
      <c r="A277" s="144">
        <v>254</v>
      </c>
      <c r="B277" s="49"/>
      <c r="C277" s="241"/>
      <c r="D277" s="241"/>
      <c r="E277" s="241"/>
      <c r="F277" s="241"/>
      <c r="G277" s="241"/>
      <c r="H277" s="241"/>
      <c r="I277" s="241"/>
      <c r="J277" s="241"/>
      <c r="K277" s="242"/>
      <c r="L277" s="242"/>
      <c r="M277" s="243"/>
      <c r="N277" s="243"/>
      <c r="O277" s="244"/>
      <c r="P277" s="244"/>
      <c r="Q277" s="244"/>
      <c r="R277" s="245"/>
      <c r="S277" s="245"/>
      <c r="T277" s="245"/>
      <c r="U277" s="46"/>
      <c r="AC277"/>
      <c r="AD277" s="6"/>
    </row>
    <row r="278" spans="1:30" s="4" customFormat="1" ht="23.25" customHeight="1" x14ac:dyDescent="0.25">
      <c r="A278" s="144">
        <v>255</v>
      </c>
      <c r="B278" s="49"/>
      <c r="C278" s="241"/>
      <c r="D278" s="241"/>
      <c r="E278" s="241"/>
      <c r="F278" s="241"/>
      <c r="G278" s="241"/>
      <c r="H278" s="241"/>
      <c r="I278" s="241"/>
      <c r="J278" s="241"/>
      <c r="K278" s="242"/>
      <c r="L278" s="242"/>
      <c r="M278" s="243"/>
      <c r="N278" s="243"/>
      <c r="O278" s="244"/>
      <c r="P278" s="244"/>
      <c r="Q278" s="244"/>
      <c r="R278" s="245"/>
      <c r="S278" s="245"/>
      <c r="T278" s="245"/>
      <c r="U278" s="46"/>
      <c r="AC278"/>
      <c r="AD278" s="6"/>
    </row>
    <row r="279" spans="1:30" s="4" customFormat="1" ht="23.25" customHeight="1" x14ac:dyDescent="0.25">
      <c r="A279" s="144">
        <v>256</v>
      </c>
      <c r="B279" s="49"/>
      <c r="C279" s="241"/>
      <c r="D279" s="241"/>
      <c r="E279" s="241"/>
      <c r="F279" s="241"/>
      <c r="G279" s="241"/>
      <c r="H279" s="241"/>
      <c r="I279" s="241"/>
      <c r="J279" s="241"/>
      <c r="K279" s="242"/>
      <c r="L279" s="242"/>
      <c r="M279" s="243"/>
      <c r="N279" s="243"/>
      <c r="O279" s="244"/>
      <c r="P279" s="244"/>
      <c r="Q279" s="244"/>
      <c r="R279" s="245"/>
      <c r="S279" s="245"/>
      <c r="T279" s="245"/>
      <c r="U279" s="46"/>
      <c r="AC279"/>
      <c r="AD279" s="6"/>
    </row>
    <row r="280" spans="1:30" s="4" customFormat="1" ht="23.25" customHeight="1" x14ac:dyDescent="0.25">
      <c r="A280" s="144">
        <v>257</v>
      </c>
      <c r="B280" s="49"/>
      <c r="C280" s="241"/>
      <c r="D280" s="241"/>
      <c r="E280" s="241"/>
      <c r="F280" s="241"/>
      <c r="G280" s="241"/>
      <c r="H280" s="241"/>
      <c r="I280" s="241"/>
      <c r="J280" s="241"/>
      <c r="K280" s="242"/>
      <c r="L280" s="242"/>
      <c r="M280" s="243"/>
      <c r="N280" s="243"/>
      <c r="O280" s="244"/>
      <c r="P280" s="244"/>
      <c r="Q280" s="244"/>
      <c r="R280" s="245"/>
      <c r="S280" s="245"/>
      <c r="T280" s="245"/>
      <c r="U280" s="46"/>
      <c r="AC280"/>
      <c r="AD280" s="6"/>
    </row>
    <row r="281" spans="1:30" s="4" customFormat="1" ht="23.25" customHeight="1" x14ac:dyDescent="0.25">
      <c r="A281" s="144">
        <v>258</v>
      </c>
      <c r="B281" s="49"/>
      <c r="C281" s="241"/>
      <c r="D281" s="241"/>
      <c r="E281" s="241"/>
      <c r="F281" s="241"/>
      <c r="G281" s="241"/>
      <c r="H281" s="241"/>
      <c r="I281" s="241"/>
      <c r="J281" s="241"/>
      <c r="K281" s="242"/>
      <c r="L281" s="242"/>
      <c r="M281" s="243"/>
      <c r="N281" s="243"/>
      <c r="O281" s="244"/>
      <c r="P281" s="244"/>
      <c r="Q281" s="244"/>
      <c r="R281" s="245"/>
      <c r="S281" s="245"/>
      <c r="T281" s="245"/>
      <c r="U281" s="46"/>
      <c r="AC281"/>
      <c r="AD281" s="6"/>
    </row>
    <row r="282" spans="1:30" s="4" customFormat="1" ht="23.25" customHeight="1" x14ac:dyDescent="0.25">
      <c r="A282" s="144">
        <v>259</v>
      </c>
      <c r="B282" s="49"/>
      <c r="C282" s="241"/>
      <c r="D282" s="241"/>
      <c r="E282" s="241"/>
      <c r="F282" s="241"/>
      <c r="G282" s="241"/>
      <c r="H282" s="241"/>
      <c r="I282" s="241"/>
      <c r="J282" s="241"/>
      <c r="K282" s="242"/>
      <c r="L282" s="242"/>
      <c r="M282" s="243"/>
      <c r="N282" s="243"/>
      <c r="O282" s="244"/>
      <c r="P282" s="244"/>
      <c r="Q282" s="244"/>
      <c r="R282" s="245"/>
      <c r="S282" s="245"/>
      <c r="T282" s="245"/>
      <c r="U282" s="46"/>
      <c r="AC282"/>
      <c r="AD282" s="6"/>
    </row>
    <row r="283" spans="1:30" s="4" customFormat="1" ht="23.25" customHeight="1" x14ac:dyDescent="0.25">
      <c r="A283" s="144">
        <v>260</v>
      </c>
      <c r="B283" s="49"/>
      <c r="C283" s="241"/>
      <c r="D283" s="241"/>
      <c r="E283" s="241"/>
      <c r="F283" s="241"/>
      <c r="G283" s="241"/>
      <c r="H283" s="241"/>
      <c r="I283" s="241"/>
      <c r="J283" s="241"/>
      <c r="K283" s="242"/>
      <c r="L283" s="242"/>
      <c r="M283" s="243"/>
      <c r="N283" s="243"/>
      <c r="O283" s="244"/>
      <c r="P283" s="244"/>
      <c r="Q283" s="244"/>
      <c r="R283" s="245"/>
      <c r="S283" s="245"/>
      <c r="T283" s="245"/>
      <c r="U283" s="46"/>
      <c r="AC283"/>
      <c r="AD283" s="6"/>
    </row>
    <row r="284" spans="1:30" s="4" customFormat="1" ht="23.25" customHeight="1" x14ac:dyDescent="0.25">
      <c r="A284" s="144">
        <v>261</v>
      </c>
      <c r="B284" s="49"/>
      <c r="C284" s="241"/>
      <c r="D284" s="241"/>
      <c r="E284" s="241"/>
      <c r="F284" s="241"/>
      <c r="G284" s="241"/>
      <c r="H284" s="241"/>
      <c r="I284" s="241"/>
      <c r="J284" s="241"/>
      <c r="K284" s="242"/>
      <c r="L284" s="242"/>
      <c r="M284" s="243"/>
      <c r="N284" s="243"/>
      <c r="O284" s="244"/>
      <c r="P284" s="244"/>
      <c r="Q284" s="244"/>
      <c r="R284" s="245"/>
      <c r="S284" s="245"/>
      <c r="T284" s="245"/>
      <c r="U284" s="46"/>
      <c r="AC284"/>
      <c r="AD284" s="6"/>
    </row>
    <row r="285" spans="1:30" s="4" customFormat="1" ht="23.25" customHeight="1" x14ac:dyDescent="0.25">
      <c r="A285" s="144">
        <v>262</v>
      </c>
      <c r="B285" s="49"/>
      <c r="C285" s="241"/>
      <c r="D285" s="241"/>
      <c r="E285" s="241"/>
      <c r="F285" s="241"/>
      <c r="G285" s="241"/>
      <c r="H285" s="241"/>
      <c r="I285" s="241"/>
      <c r="J285" s="241"/>
      <c r="K285" s="242"/>
      <c r="L285" s="242"/>
      <c r="M285" s="243"/>
      <c r="N285" s="243"/>
      <c r="O285" s="244"/>
      <c r="P285" s="244"/>
      <c r="Q285" s="244"/>
      <c r="R285" s="245"/>
      <c r="S285" s="245"/>
      <c r="T285" s="245"/>
      <c r="U285" s="46"/>
      <c r="AC285"/>
      <c r="AD285" s="6"/>
    </row>
    <row r="286" spans="1:30" s="4" customFormat="1" ht="23.25" customHeight="1" x14ac:dyDescent="0.25">
      <c r="A286" s="144">
        <v>263</v>
      </c>
      <c r="B286" s="49"/>
      <c r="C286" s="241"/>
      <c r="D286" s="241"/>
      <c r="E286" s="241"/>
      <c r="F286" s="241"/>
      <c r="G286" s="241"/>
      <c r="H286" s="241"/>
      <c r="I286" s="241"/>
      <c r="J286" s="241"/>
      <c r="K286" s="242"/>
      <c r="L286" s="242"/>
      <c r="M286" s="243"/>
      <c r="N286" s="243"/>
      <c r="O286" s="244"/>
      <c r="P286" s="244"/>
      <c r="Q286" s="244"/>
      <c r="R286" s="245"/>
      <c r="S286" s="245"/>
      <c r="T286" s="245"/>
      <c r="U286" s="46"/>
      <c r="AC286"/>
      <c r="AD286" s="6"/>
    </row>
    <row r="287" spans="1:30" s="4" customFormat="1" ht="23.25" customHeight="1" x14ac:dyDescent="0.25">
      <c r="A287" s="144">
        <v>264</v>
      </c>
      <c r="B287" s="49"/>
      <c r="C287" s="241"/>
      <c r="D287" s="241"/>
      <c r="E287" s="241"/>
      <c r="F287" s="241"/>
      <c r="G287" s="241"/>
      <c r="H287" s="241"/>
      <c r="I287" s="241"/>
      <c r="J287" s="241"/>
      <c r="K287" s="242"/>
      <c r="L287" s="242"/>
      <c r="M287" s="243"/>
      <c r="N287" s="243"/>
      <c r="O287" s="244"/>
      <c r="P287" s="244"/>
      <c r="Q287" s="244"/>
      <c r="R287" s="245"/>
      <c r="S287" s="245"/>
      <c r="T287" s="245"/>
      <c r="U287" s="46"/>
      <c r="AC287"/>
      <c r="AD287" s="6"/>
    </row>
    <row r="288" spans="1:30" s="4" customFormat="1" ht="23.25" customHeight="1" x14ac:dyDescent="0.25">
      <c r="A288" s="144">
        <v>265</v>
      </c>
      <c r="B288" s="49"/>
      <c r="C288" s="241"/>
      <c r="D288" s="241"/>
      <c r="E288" s="241"/>
      <c r="F288" s="241"/>
      <c r="G288" s="241"/>
      <c r="H288" s="241"/>
      <c r="I288" s="241"/>
      <c r="J288" s="241"/>
      <c r="K288" s="242"/>
      <c r="L288" s="242"/>
      <c r="M288" s="243"/>
      <c r="N288" s="243"/>
      <c r="O288" s="244"/>
      <c r="P288" s="244"/>
      <c r="Q288" s="244"/>
      <c r="R288" s="245"/>
      <c r="S288" s="245"/>
      <c r="T288" s="245"/>
      <c r="U288" s="46"/>
      <c r="AC288"/>
      <c r="AD288" s="6"/>
    </row>
    <row r="289" spans="1:30" s="4" customFormat="1" ht="23.25" customHeight="1" x14ac:dyDescent="0.25">
      <c r="A289" s="144">
        <v>266</v>
      </c>
      <c r="B289" s="49"/>
      <c r="C289" s="241"/>
      <c r="D289" s="241"/>
      <c r="E289" s="241"/>
      <c r="F289" s="241"/>
      <c r="G289" s="241"/>
      <c r="H289" s="241"/>
      <c r="I289" s="241"/>
      <c r="J289" s="241"/>
      <c r="K289" s="242"/>
      <c r="L289" s="242"/>
      <c r="M289" s="243"/>
      <c r="N289" s="243"/>
      <c r="O289" s="244"/>
      <c r="P289" s="244"/>
      <c r="Q289" s="244"/>
      <c r="R289" s="245"/>
      <c r="S289" s="245"/>
      <c r="T289" s="245"/>
      <c r="U289" s="46"/>
      <c r="AC289"/>
      <c r="AD289" s="6"/>
    </row>
    <row r="290" spans="1:30" s="4" customFormat="1" ht="23.25" customHeight="1" x14ac:dyDescent="0.25">
      <c r="A290" s="144">
        <v>267</v>
      </c>
      <c r="B290" s="49"/>
      <c r="C290" s="241"/>
      <c r="D290" s="241"/>
      <c r="E290" s="241"/>
      <c r="F290" s="241"/>
      <c r="G290" s="241"/>
      <c r="H290" s="241"/>
      <c r="I290" s="241"/>
      <c r="J290" s="241"/>
      <c r="K290" s="242"/>
      <c r="L290" s="242"/>
      <c r="M290" s="243"/>
      <c r="N290" s="243"/>
      <c r="O290" s="244"/>
      <c r="P290" s="244"/>
      <c r="Q290" s="244"/>
      <c r="R290" s="245"/>
      <c r="S290" s="245"/>
      <c r="T290" s="245"/>
      <c r="U290" s="46"/>
      <c r="AC290"/>
      <c r="AD290" s="6"/>
    </row>
    <row r="291" spans="1:30" s="4" customFormat="1" ht="23.25" customHeight="1" x14ac:dyDescent="0.25">
      <c r="A291" s="144">
        <v>268</v>
      </c>
      <c r="B291" s="49"/>
      <c r="C291" s="241"/>
      <c r="D291" s="241"/>
      <c r="E291" s="241"/>
      <c r="F291" s="241"/>
      <c r="G291" s="241"/>
      <c r="H291" s="241"/>
      <c r="I291" s="241"/>
      <c r="J291" s="241"/>
      <c r="K291" s="242"/>
      <c r="L291" s="242"/>
      <c r="M291" s="243"/>
      <c r="N291" s="243"/>
      <c r="O291" s="244"/>
      <c r="P291" s="244"/>
      <c r="Q291" s="244"/>
      <c r="R291" s="245"/>
      <c r="S291" s="245"/>
      <c r="T291" s="245"/>
      <c r="U291" s="46"/>
      <c r="AC291"/>
      <c r="AD291" s="6"/>
    </row>
    <row r="292" spans="1:30" s="4" customFormat="1" ht="23.25" customHeight="1" x14ac:dyDescent="0.25">
      <c r="A292" s="144">
        <v>269</v>
      </c>
      <c r="B292" s="49"/>
      <c r="C292" s="241"/>
      <c r="D292" s="241"/>
      <c r="E292" s="241"/>
      <c r="F292" s="241"/>
      <c r="G292" s="241"/>
      <c r="H292" s="241"/>
      <c r="I292" s="241"/>
      <c r="J292" s="241"/>
      <c r="K292" s="242"/>
      <c r="L292" s="242"/>
      <c r="M292" s="243"/>
      <c r="N292" s="243"/>
      <c r="O292" s="244"/>
      <c r="P292" s="244"/>
      <c r="Q292" s="244"/>
      <c r="R292" s="245"/>
      <c r="S292" s="245"/>
      <c r="T292" s="245"/>
      <c r="U292" s="46"/>
      <c r="AC292"/>
      <c r="AD292" s="6"/>
    </row>
    <row r="293" spans="1:30" s="4" customFormat="1" ht="23.25" customHeight="1" x14ac:dyDescent="0.25">
      <c r="A293" s="144">
        <v>270</v>
      </c>
      <c r="B293" s="49"/>
      <c r="C293" s="241"/>
      <c r="D293" s="241"/>
      <c r="E293" s="241"/>
      <c r="F293" s="241"/>
      <c r="G293" s="241"/>
      <c r="H293" s="241"/>
      <c r="I293" s="241"/>
      <c r="J293" s="241"/>
      <c r="K293" s="242"/>
      <c r="L293" s="242"/>
      <c r="M293" s="243"/>
      <c r="N293" s="243"/>
      <c r="O293" s="244"/>
      <c r="P293" s="244"/>
      <c r="Q293" s="244"/>
      <c r="R293" s="245"/>
      <c r="S293" s="245"/>
      <c r="T293" s="245"/>
      <c r="U293" s="46"/>
      <c r="AC293"/>
      <c r="AD293" s="6"/>
    </row>
    <row r="294" spans="1:30" s="4" customFormat="1" ht="23.25" customHeight="1" x14ac:dyDescent="0.25">
      <c r="A294" s="144">
        <v>271</v>
      </c>
      <c r="B294" s="49"/>
      <c r="C294" s="241"/>
      <c r="D294" s="241"/>
      <c r="E294" s="241"/>
      <c r="F294" s="241"/>
      <c r="G294" s="241"/>
      <c r="H294" s="241"/>
      <c r="I294" s="241"/>
      <c r="J294" s="241"/>
      <c r="K294" s="242"/>
      <c r="L294" s="242"/>
      <c r="M294" s="243"/>
      <c r="N294" s="243"/>
      <c r="O294" s="244"/>
      <c r="P294" s="244"/>
      <c r="Q294" s="244"/>
      <c r="R294" s="245"/>
      <c r="S294" s="245"/>
      <c r="T294" s="245"/>
      <c r="U294" s="46"/>
      <c r="AC294"/>
      <c r="AD294" s="6"/>
    </row>
    <row r="295" spans="1:30" s="4" customFormat="1" ht="23.25" customHeight="1" x14ac:dyDescent="0.25">
      <c r="A295" s="144">
        <v>272</v>
      </c>
      <c r="B295" s="49"/>
      <c r="C295" s="241"/>
      <c r="D295" s="241"/>
      <c r="E295" s="241"/>
      <c r="F295" s="241"/>
      <c r="G295" s="241"/>
      <c r="H295" s="241"/>
      <c r="I295" s="241"/>
      <c r="J295" s="241"/>
      <c r="K295" s="242"/>
      <c r="L295" s="242"/>
      <c r="M295" s="243"/>
      <c r="N295" s="243"/>
      <c r="O295" s="244"/>
      <c r="P295" s="244"/>
      <c r="Q295" s="244"/>
      <c r="R295" s="245"/>
      <c r="S295" s="245"/>
      <c r="T295" s="245"/>
      <c r="U295" s="46"/>
      <c r="AC295"/>
      <c r="AD295" s="6"/>
    </row>
    <row r="296" spans="1:30" s="4" customFormat="1" ht="23.25" customHeight="1" x14ac:dyDescent="0.25">
      <c r="A296" s="144">
        <v>273</v>
      </c>
      <c r="B296" s="49"/>
      <c r="C296" s="241"/>
      <c r="D296" s="241"/>
      <c r="E296" s="241"/>
      <c r="F296" s="241"/>
      <c r="G296" s="241"/>
      <c r="H296" s="241"/>
      <c r="I296" s="241"/>
      <c r="J296" s="241"/>
      <c r="K296" s="242"/>
      <c r="L296" s="242"/>
      <c r="M296" s="243"/>
      <c r="N296" s="243"/>
      <c r="O296" s="244"/>
      <c r="P296" s="244"/>
      <c r="Q296" s="244"/>
      <c r="R296" s="245"/>
      <c r="S296" s="245"/>
      <c r="T296" s="245"/>
      <c r="U296" s="46"/>
      <c r="AC296"/>
      <c r="AD296" s="6"/>
    </row>
    <row r="297" spans="1:30" s="4" customFormat="1" ht="23.25" customHeight="1" x14ac:dyDescent="0.25">
      <c r="A297" s="144">
        <v>274</v>
      </c>
      <c r="B297" s="49"/>
      <c r="C297" s="241"/>
      <c r="D297" s="241"/>
      <c r="E297" s="241"/>
      <c r="F297" s="241"/>
      <c r="G297" s="241"/>
      <c r="H297" s="241"/>
      <c r="I297" s="241"/>
      <c r="J297" s="241"/>
      <c r="K297" s="242"/>
      <c r="L297" s="242"/>
      <c r="M297" s="243"/>
      <c r="N297" s="243"/>
      <c r="O297" s="244"/>
      <c r="P297" s="244"/>
      <c r="Q297" s="244"/>
      <c r="R297" s="245"/>
      <c r="S297" s="245"/>
      <c r="T297" s="245"/>
      <c r="U297" s="46"/>
      <c r="AC297"/>
      <c r="AD297" s="6"/>
    </row>
    <row r="298" spans="1:30" s="4" customFormat="1" ht="23.25" customHeight="1" x14ac:dyDescent="0.25">
      <c r="A298" s="144">
        <v>275</v>
      </c>
      <c r="B298" s="49"/>
      <c r="C298" s="241"/>
      <c r="D298" s="241"/>
      <c r="E298" s="241"/>
      <c r="F298" s="241"/>
      <c r="G298" s="241"/>
      <c r="H298" s="241"/>
      <c r="I298" s="241"/>
      <c r="J298" s="241"/>
      <c r="K298" s="242"/>
      <c r="L298" s="242"/>
      <c r="M298" s="243"/>
      <c r="N298" s="243"/>
      <c r="O298" s="244"/>
      <c r="P298" s="244"/>
      <c r="Q298" s="244"/>
      <c r="R298" s="245"/>
      <c r="S298" s="245"/>
      <c r="T298" s="245"/>
      <c r="U298" s="46"/>
      <c r="AC298"/>
      <c r="AD298" s="6"/>
    </row>
    <row r="299" spans="1:30" s="4" customFormat="1" ht="23.25" customHeight="1" x14ac:dyDescent="0.25">
      <c r="A299" s="144">
        <v>276</v>
      </c>
      <c r="B299" s="49"/>
      <c r="C299" s="241"/>
      <c r="D299" s="241"/>
      <c r="E299" s="241"/>
      <c r="F299" s="241"/>
      <c r="G299" s="241"/>
      <c r="H299" s="241"/>
      <c r="I299" s="241"/>
      <c r="J299" s="241"/>
      <c r="K299" s="242"/>
      <c r="L299" s="242"/>
      <c r="M299" s="243"/>
      <c r="N299" s="243"/>
      <c r="O299" s="244"/>
      <c r="P299" s="244"/>
      <c r="Q299" s="244"/>
      <c r="R299" s="245"/>
      <c r="S299" s="245"/>
      <c r="T299" s="245"/>
      <c r="U299" s="46"/>
      <c r="AC299"/>
      <c r="AD299" s="6"/>
    </row>
    <row r="300" spans="1:30" s="4" customFormat="1" ht="23.25" customHeight="1" x14ac:dyDescent="0.25">
      <c r="A300" s="144">
        <v>277</v>
      </c>
      <c r="B300" s="49"/>
      <c r="C300" s="241"/>
      <c r="D300" s="241"/>
      <c r="E300" s="241"/>
      <c r="F300" s="241"/>
      <c r="G300" s="241"/>
      <c r="H300" s="241"/>
      <c r="I300" s="241"/>
      <c r="J300" s="241"/>
      <c r="K300" s="242"/>
      <c r="L300" s="242"/>
      <c r="M300" s="243"/>
      <c r="N300" s="243"/>
      <c r="O300" s="244"/>
      <c r="P300" s="244"/>
      <c r="Q300" s="244"/>
      <c r="R300" s="245"/>
      <c r="S300" s="245"/>
      <c r="T300" s="245"/>
      <c r="U300" s="46"/>
      <c r="AC300"/>
      <c r="AD300" s="6"/>
    </row>
    <row r="301" spans="1:30" s="4" customFormat="1" ht="23.25" customHeight="1" x14ac:dyDescent="0.25">
      <c r="A301" s="144">
        <v>278</v>
      </c>
      <c r="B301" s="49"/>
      <c r="C301" s="241"/>
      <c r="D301" s="241"/>
      <c r="E301" s="241"/>
      <c r="F301" s="241"/>
      <c r="G301" s="241"/>
      <c r="H301" s="241"/>
      <c r="I301" s="241"/>
      <c r="J301" s="241"/>
      <c r="K301" s="242"/>
      <c r="L301" s="242"/>
      <c r="M301" s="243"/>
      <c r="N301" s="243"/>
      <c r="O301" s="244"/>
      <c r="P301" s="244"/>
      <c r="Q301" s="244"/>
      <c r="R301" s="245"/>
      <c r="S301" s="245"/>
      <c r="T301" s="245"/>
      <c r="U301" s="46"/>
      <c r="AC301"/>
      <c r="AD301" s="6"/>
    </row>
    <row r="302" spans="1:30" s="4" customFormat="1" ht="23.25" customHeight="1" x14ac:dyDescent="0.25">
      <c r="A302" s="144">
        <v>279</v>
      </c>
      <c r="B302" s="49"/>
      <c r="C302" s="241"/>
      <c r="D302" s="241"/>
      <c r="E302" s="241"/>
      <c r="F302" s="241"/>
      <c r="G302" s="241"/>
      <c r="H302" s="241"/>
      <c r="I302" s="241"/>
      <c r="J302" s="241"/>
      <c r="K302" s="242"/>
      <c r="L302" s="242"/>
      <c r="M302" s="243"/>
      <c r="N302" s="243"/>
      <c r="O302" s="244"/>
      <c r="P302" s="244"/>
      <c r="Q302" s="244"/>
      <c r="R302" s="245"/>
      <c r="S302" s="245"/>
      <c r="T302" s="245"/>
      <c r="U302" s="46"/>
      <c r="AC302"/>
      <c r="AD302" s="6"/>
    </row>
    <row r="303" spans="1:30" s="4" customFormat="1" ht="23.25" customHeight="1" x14ac:dyDescent="0.25">
      <c r="A303" s="144">
        <v>280</v>
      </c>
      <c r="B303" s="49"/>
      <c r="C303" s="241"/>
      <c r="D303" s="241"/>
      <c r="E303" s="241"/>
      <c r="F303" s="241"/>
      <c r="G303" s="241"/>
      <c r="H303" s="241"/>
      <c r="I303" s="241"/>
      <c r="J303" s="241"/>
      <c r="K303" s="242"/>
      <c r="L303" s="242"/>
      <c r="M303" s="243"/>
      <c r="N303" s="243"/>
      <c r="O303" s="244"/>
      <c r="P303" s="244"/>
      <c r="Q303" s="244"/>
      <c r="R303" s="245"/>
      <c r="S303" s="245"/>
      <c r="T303" s="245"/>
      <c r="U303" s="46"/>
      <c r="AC303"/>
      <c r="AD303" s="6"/>
    </row>
    <row r="304" spans="1:30" s="4" customFormat="1" ht="23.25" customHeight="1" x14ac:dyDescent="0.25">
      <c r="A304" s="144">
        <v>281</v>
      </c>
      <c r="B304" s="49"/>
      <c r="C304" s="241"/>
      <c r="D304" s="241"/>
      <c r="E304" s="241"/>
      <c r="F304" s="241"/>
      <c r="G304" s="241"/>
      <c r="H304" s="241"/>
      <c r="I304" s="241"/>
      <c r="J304" s="241"/>
      <c r="K304" s="242"/>
      <c r="L304" s="242"/>
      <c r="M304" s="243"/>
      <c r="N304" s="243"/>
      <c r="O304" s="244"/>
      <c r="P304" s="244"/>
      <c r="Q304" s="244"/>
      <c r="R304" s="245"/>
      <c r="S304" s="245"/>
      <c r="T304" s="245"/>
      <c r="U304" s="46"/>
      <c r="AC304"/>
      <c r="AD304" s="6"/>
    </row>
    <row r="305" spans="1:30" s="4" customFormat="1" ht="23.25" customHeight="1" x14ac:dyDescent="0.25">
      <c r="A305" s="144">
        <v>282</v>
      </c>
      <c r="B305" s="49"/>
      <c r="C305" s="241"/>
      <c r="D305" s="241"/>
      <c r="E305" s="241"/>
      <c r="F305" s="241"/>
      <c r="G305" s="241"/>
      <c r="H305" s="241"/>
      <c r="I305" s="241"/>
      <c r="J305" s="241"/>
      <c r="K305" s="242"/>
      <c r="L305" s="242"/>
      <c r="M305" s="243"/>
      <c r="N305" s="243"/>
      <c r="O305" s="244"/>
      <c r="P305" s="244"/>
      <c r="Q305" s="244"/>
      <c r="R305" s="245"/>
      <c r="S305" s="245"/>
      <c r="T305" s="245"/>
      <c r="U305" s="46"/>
      <c r="AC305"/>
      <c r="AD305" s="6"/>
    </row>
    <row r="306" spans="1:30" s="4" customFormat="1" ht="23.25" customHeight="1" x14ac:dyDescent="0.25">
      <c r="A306" s="144">
        <v>283</v>
      </c>
      <c r="B306" s="49"/>
      <c r="C306" s="241"/>
      <c r="D306" s="241"/>
      <c r="E306" s="241"/>
      <c r="F306" s="241"/>
      <c r="G306" s="241"/>
      <c r="H306" s="241"/>
      <c r="I306" s="241"/>
      <c r="J306" s="241"/>
      <c r="K306" s="242"/>
      <c r="L306" s="242"/>
      <c r="M306" s="243"/>
      <c r="N306" s="243"/>
      <c r="O306" s="244"/>
      <c r="P306" s="244"/>
      <c r="Q306" s="244"/>
      <c r="R306" s="245"/>
      <c r="S306" s="245"/>
      <c r="T306" s="245"/>
      <c r="U306" s="46"/>
      <c r="AC306"/>
      <c r="AD306" s="6"/>
    </row>
    <row r="307" spans="1:30" s="4" customFormat="1" ht="23.25" customHeight="1" x14ac:dyDescent="0.25">
      <c r="A307" s="144">
        <v>284</v>
      </c>
      <c r="B307" s="49"/>
      <c r="C307" s="241"/>
      <c r="D307" s="241"/>
      <c r="E307" s="241"/>
      <c r="F307" s="241"/>
      <c r="G307" s="241"/>
      <c r="H307" s="241"/>
      <c r="I307" s="241"/>
      <c r="J307" s="241"/>
      <c r="K307" s="242"/>
      <c r="L307" s="242"/>
      <c r="M307" s="243"/>
      <c r="N307" s="243"/>
      <c r="O307" s="244"/>
      <c r="P307" s="244"/>
      <c r="Q307" s="244"/>
      <c r="R307" s="245"/>
      <c r="S307" s="245"/>
      <c r="T307" s="245"/>
      <c r="U307" s="46"/>
      <c r="AC307"/>
      <c r="AD307" s="6"/>
    </row>
    <row r="308" spans="1:30" s="4" customFormat="1" ht="23.25" customHeight="1" x14ac:dyDescent="0.25">
      <c r="A308" s="144">
        <v>285</v>
      </c>
      <c r="B308" s="49"/>
      <c r="C308" s="241"/>
      <c r="D308" s="241"/>
      <c r="E308" s="241"/>
      <c r="F308" s="241"/>
      <c r="G308" s="241"/>
      <c r="H308" s="241"/>
      <c r="I308" s="241"/>
      <c r="J308" s="241"/>
      <c r="K308" s="242"/>
      <c r="L308" s="242"/>
      <c r="M308" s="243"/>
      <c r="N308" s="243"/>
      <c r="O308" s="244"/>
      <c r="P308" s="244"/>
      <c r="Q308" s="244"/>
      <c r="R308" s="245"/>
      <c r="S308" s="245"/>
      <c r="T308" s="245"/>
      <c r="U308" s="46"/>
      <c r="AC308"/>
      <c r="AD308" s="6"/>
    </row>
    <row r="309" spans="1:30" s="4" customFormat="1" ht="23.25" customHeight="1" x14ac:dyDescent="0.25">
      <c r="A309" s="144">
        <v>286</v>
      </c>
      <c r="B309" s="49"/>
      <c r="C309" s="241"/>
      <c r="D309" s="241"/>
      <c r="E309" s="241"/>
      <c r="F309" s="241"/>
      <c r="G309" s="241"/>
      <c r="H309" s="241"/>
      <c r="I309" s="241"/>
      <c r="J309" s="241"/>
      <c r="K309" s="242"/>
      <c r="L309" s="242"/>
      <c r="M309" s="243"/>
      <c r="N309" s="243"/>
      <c r="O309" s="244"/>
      <c r="P309" s="244"/>
      <c r="Q309" s="244"/>
      <c r="R309" s="245"/>
      <c r="S309" s="245"/>
      <c r="T309" s="245"/>
      <c r="U309" s="46"/>
      <c r="AC309"/>
      <c r="AD309" s="6"/>
    </row>
    <row r="310" spans="1:30" s="4" customFormat="1" ht="23.25" customHeight="1" x14ac:dyDescent="0.25">
      <c r="A310" s="144">
        <v>287</v>
      </c>
      <c r="B310" s="49"/>
      <c r="C310" s="241"/>
      <c r="D310" s="241"/>
      <c r="E310" s="241"/>
      <c r="F310" s="241"/>
      <c r="G310" s="241"/>
      <c r="H310" s="241"/>
      <c r="I310" s="241"/>
      <c r="J310" s="241"/>
      <c r="K310" s="242"/>
      <c r="L310" s="242"/>
      <c r="M310" s="243"/>
      <c r="N310" s="243"/>
      <c r="O310" s="244"/>
      <c r="P310" s="244"/>
      <c r="Q310" s="244"/>
      <c r="R310" s="245"/>
      <c r="S310" s="245"/>
      <c r="T310" s="245"/>
      <c r="U310" s="46"/>
      <c r="AC310"/>
      <c r="AD310" s="6"/>
    </row>
    <row r="311" spans="1:30" s="4" customFormat="1" ht="23.25" customHeight="1" x14ac:dyDescent="0.25">
      <c r="A311" s="144">
        <v>288</v>
      </c>
      <c r="B311" s="49"/>
      <c r="C311" s="241"/>
      <c r="D311" s="241"/>
      <c r="E311" s="241"/>
      <c r="F311" s="241"/>
      <c r="G311" s="241"/>
      <c r="H311" s="241"/>
      <c r="I311" s="241"/>
      <c r="J311" s="241"/>
      <c r="K311" s="242"/>
      <c r="L311" s="242"/>
      <c r="M311" s="243"/>
      <c r="N311" s="243"/>
      <c r="O311" s="244"/>
      <c r="P311" s="244"/>
      <c r="Q311" s="244"/>
      <c r="R311" s="245"/>
      <c r="S311" s="245"/>
      <c r="T311" s="245"/>
      <c r="U311" s="46"/>
      <c r="AC311"/>
      <c r="AD311" s="6"/>
    </row>
    <row r="312" spans="1:30" s="4" customFormat="1" ht="23.25" customHeight="1" x14ac:dyDescent="0.25">
      <c r="A312" s="144">
        <v>289</v>
      </c>
      <c r="B312" s="49"/>
      <c r="C312" s="241"/>
      <c r="D312" s="241"/>
      <c r="E312" s="241"/>
      <c r="F312" s="241"/>
      <c r="G312" s="241"/>
      <c r="H312" s="241"/>
      <c r="I312" s="241"/>
      <c r="J312" s="241"/>
      <c r="K312" s="242"/>
      <c r="L312" s="242"/>
      <c r="M312" s="243"/>
      <c r="N312" s="243"/>
      <c r="O312" s="244"/>
      <c r="P312" s="244"/>
      <c r="Q312" s="244"/>
      <c r="R312" s="245"/>
      <c r="S312" s="245"/>
      <c r="T312" s="245"/>
      <c r="U312" s="46"/>
      <c r="AC312"/>
      <c r="AD312" s="6"/>
    </row>
    <row r="313" spans="1:30" s="4" customFormat="1" ht="23.25" customHeight="1" x14ac:dyDescent="0.25">
      <c r="A313" s="144">
        <v>290</v>
      </c>
      <c r="B313" s="49"/>
      <c r="C313" s="241"/>
      <c r="D313" s="241"/>
      <c r="E313" s="241"/>
      <c r="F313" s="241"/>
      <c r="G313" s="241"/>
      <c r="H313" s="241"/>
      <c r="I313" s="241"/>
      <c r="J313" s="241"/>
      <c r="K313" s="242"/>
      <c r="L313" s="242"/>
      <c r="M313" s="243"/>
      <c r="N313" s="243"/>
      <c r="O313" s="244"/>
      <c r="P313" s="244"/>
      <c r="Q313" s="244"/>
      <c r="R313" s="245"/>
      <c r="S313" s="245"/>
      <c r="T313" s="245"/>
      <c r="U313" s="46"/>
      <c r="AC313"/>
      <c r="AD313" s="6"/>
    </row>
    <row r="314" spans="1:30" s="4" customFormat="1" ht="23.25" customHeight="1" x14ac:dyDescent="0.25">
      <c r="A314" s="144">
        <v>291</v>
      </c>
      <c r="B314" s="49"/>
      <c r="C314" s="241"/>
      <c r="D314" s="241"/>
      <c r="E314" s="241"/>
      <c r="F314" s="241"/>
      <c r="G314" s="241"/>
      <c r="H314" s="241"/>
      <c r="I314" s="241"/>
      <c r="J314" s="241"/>
      <c r="K314" s="242"/>
      <c r="L314" s="242"/>
      <c r="M314" s="243"/>
      <c r="N314" s="243"/>
      <c r="O314" s="244"/>
      <c r="P314" s="244"/>
      <c r="Q314" s="244"/>
      <c r="R314" s="245"/>
      <c r="S314" s="245"/>
      <c r="T314" s="245"/>
      <c r="U314" s="46"/>
      <c r="AC314"/>
      <c r="AD314" s="6"/>
    </row>
    <row r="315" spans="1:30" s="4" customFormat="1" ht="23.25" customHeight="1" x14ac:dyDescent="0.25">
      <c r="A315" s="144">
        <v>292</v>
      </c>
      <c r="B315" s="49"/>
      <c r="C315" s="241"/>
      <c r="D315" s="241"/>
      <c r="E315" s="241"/>
      <c r="F315" s="241"/>
      <c r="G315" s="241"/>
      <c r="H315" s="241"/>
      <c r="I315" s="241"/>
      <c r="J315" s="241"/>
      <c r="K315" s="242"/>
      <c r="L315" s="242"/>
      <c r="M315" s="243"/>
      <c r="N315" s="243"/>
      <c r="O315" s="244"/>
      <c r="P315" s="244"/>
      <c r="Q315" s="244"/>
      <c r="R315" s="245"/>
      <c r="S315" s="245"/>
      <c r="T315" s="245"/>
      <c r="U315" s="46"/>
      <c r="AC315"/>
      <c r="AD315" s="6"/>
    </row>
    <row r="316" spans="1:30" s="4" customFormat="1" ht="23.25" customHeight="1" x14ac:dyDescent="0.25">
      <c r="A316" s="144">
        <v>293</v>
      </c>
      <c r="B316" s="49"/>
      <c r="C316" s="241"/>
      <c r="D316" s="241"/>
      <c r="E316" s="241"/>
      <c r="F316" s="241"/>
      <c r="G316" s="241"/>
      <c r="H316" s="241"/>
      <c r="I316" s="241"/>
      <c r="J316" s="241"/>
      <c r="K316" s="242"/>
      <c r="L316" s="242"/>
      <c r="M316" s="243"/>
      <c r="N316" s="243"/>
      <c r="O316" s="244"/>
      <c r="P316" s="244"/>
      <c r="Q316" s="244"/>
      <c r="R316" s="245"/>
      <c r="S316" s="245"/>
      <c r="T316" s="245"/>
      <c r="U316" s="46"/>
      <c r="AC316"/>
      <c r="AD316" s="6"/>
    </row>
    <row r="317" spans="1:30" s="4" customFormat="1" ht="23.25" customHeight="1" x14ac:dyDescent="0.25">
      <c r="A317" s="144">
        <v>294</v>
      </c>
      <c r="B317" s="49"/>
      <c r="C317" s="241"/>
      <c r="D317" s="241"/>
      <c r="E317" s="241"/>
      <c r="F317" s="241"/>
      <c r="G317" s="241"/>
      <c r="H317" s="241"/>
      <c r="I317" s="241"/>
      <c r="J317" s="241"/>
      <c r="K317" s="242"/>
      <c r="L317" s="242"/>
      <c r="M317" s="243"/>
      <c r="N317" s="243"/>
      <c r="O317" s="244"/>
      <c r="P317" s="244"/>
      <c r="Q317" s="244"/>
      <c r="R317" s="245"/>
      <c r="S317" s="245"/>
      <c r="T317" s="245"/>
      <c r="U317" s="46"/>
      <c r="AC317"/>
      <c r="AD317" s="6"/>
    </row>
    <row r="318" spans="1:30" s="4" customFormat="1" ht="23.25" customHeight="1" x14ac:dyDescent="0.25">
      <c r="A318" s="144">
        <v>295</v>
      </c>
      <c r="B318" s="49"/>
      <c r="C318" s="241"/>
      <c r="D318" s="241"/>
      <c r="E318" s="241"/>
      <c r="F318" s="241"/>
      <c r="G318" s="241"/>
      <c r="H318" s="241"/>
      <c r="I318" s="241"/>
      <c r="J318" s="241"/>
      <c r="K318" s="242"/>
      <c r="L318" s="242"/>
      <c r="M318" s="243"/>
      <c r="N318" s="243"/>
      <c r="O318" s="244"/>
      <c r="P318" s="244"/>
      <c r="Q318" s="244"/>
      <c r="R318" s="245"/>
      <c r="S318" s="245"/>
      <c r="T318" s="245"/>
      <c r="U318" s="46"/>
      <c r="AC318"/>
      <c r="AD318" s="6"/>
    </row>
    <row r="319" spans="1:30" s="4" customFormat="1" ht="23.25" customHeight="1" x14ac:dyDescent="0.25">
      <c r="A319" s="144">
        <v>296</v>
      </c>
      <c r="B319" s="49"/>
      <c r="C319" s="241"/>
      <c r="D319" s="241"/>
      <c r="E319" s="241"/>
      <c r="F319" s="241"/>
      <c r="G319" s="241"/>
      <c r="H319" s="241"/>
      <c r="I319" s="241"/>
      <c r="J319" s="241"/>
      <c r="K319" s="242"/>
      <c r="L319" s="242"/>
      <c r="M319" s="243"/>
      <c r="N319" s="243"/>
      <c r="O319" s="244"/>
      <c r="P319" s="244"/>
      <c r="Q319" s="244"/>
      <c r="R319" s="245"/>
      <c r="S319" s="245"/>
      <c r="T319" s="245"/>
      <c r="U319" s="46"/>
      <c r="AC319"/>
      <c r="AD319" s="6"/>
    </row>
    <row r="320" spans="1:30" s="4" customFormat="1" ht="23.25" customHeight="1" x14ac:dyDescent="0.25">
      <c r="A320" s="144">
        <v>297</v>
      </c>
      <c r="B320" s="49"/>
      <c r="C320" s="241"/>
      <c r="D320" s="241"/>
      <c r="E320" s="241"/>
      <c r="F320" s="241"/>
      <c r="G320" s="241"/>
      <c r="H320" s="241"/>
      <c r="I320" s="241"/>
      <c r="J320" s="241"/>
      <c r="K320" s="242"/>
      <c r="L320" s="242"/>
      <c r="M320" s="243"/>
      <c r="N320" s="243"/>
      <c r="O320" s="244"/>
      <c r="P320" s="244"/>
      <c r="Q320" s="244"/>
      <c r="R320" s="245"/>
      <c r="S320" s="245"/>
      <c r="T320" s="245"/>
      <c r="U320" s="46"/>
      <c r="AC320"/>
      <c r="AD320" s="6"/>
    </row>
    <row r="321" spans="1:30" s="4" customFormat="1" ht="23.25" customHeight="1" x14ac:dyDescent="0.25">
      <c r="A321" s="144">
        <v>298</v>
      </c>
      <c r="B321" s="49"/>
      <c r="C321" s="241"/>
      <c r="D321" s="241"/>
      <c r="E321" s="241"/>
      <c r="F321" s="241"/>
      <c r="G321" s="241"/>
      <c r="H321" s="241"/>
      <c r="I321" s="241"/>
      <c r="J321" s="241"/>
      <c r="K321" s="242"/>
      <c r="L321" s="242"/>
      <c r="M321" s="243"/>
      <c r="N321" s="243"/>
      <c r="O321" s="244"/>
      <c r="P321" s="244"/>
      <c r="Q321" s="244"/>
      <c r="R321" s="245"/>
      <c r="S321" s="245"/>
      <c r="T321" s="245"/>
      <c r="U321" s="46"/>
      <c r="AC321"/>
      <c r="AD321" s="6"/>
    </row>
    <row r="322" spans="1:30" s="4" customFormat="1" ht="23.25" customHeight="1" x14ac:dyDescent="0.25">
      <c r="A322" s="144">
        <v>299</v>
      </c>
      <c r="B322" s="49"/>
      <c r="C322" s="241"/>
      <c r="D322" s="241"/>
      <c r="E322" s="241"/>
      <c r="F322" s="241"/>
      <c r="G322" s="241"/>
      <c r="H322" s="241"/>
      <c r="I322" s="241"/>
      <c r="J322" s="241"/>
      <c r="K322" s="242"/>
      <c r="L322" s="242"/>
      <c r="M322" s="243"/>
      <c r="N322" s="243"/>
      <c r="O322" s="244"/>
      <c r="P322" s="244"/>
      <c r="Q322" s="244"/>
      <c r="R322" s="245"/>
      <c r="S322" s="245"/>
      <c r="T322" s="245"/>
      <c r="U322" s="46"/>
      <c r="AC322"/>
      <c r="AD322" s="6"/>
    </row>
    <row r="323" spans="1:30" s="4" customFormat="1" ht="23.25" customHeight="1" x14ac:dyDescent="0.25">
      <c r="A323" s="144">
        <v>300</v>
      </c>
      <c r="B323" s="49"/>
      <c r="C323" s="241"/>
      <c r="D323" s="241"/>
      <c r="E323" s="241"/>
      <c r="F323" s="241"/>
      <c r="G323" s="241"/>
      <c r="H323" s="241"/>
      <c r="I323" s="241"/>
      <c r="J323" s="241"/>
      <c r="K323" s="242"/>
      <c r="L323" s="242"/>
      <c r="M323" s="243"/>
      <c r="N323" s="243"/>
      <c r="O323" s="244"/>
      <c r="P323" s="244"/>
      <c r="Q323" s="244"/>
      <c r="R323" s="245"/>
      <c r="S323" s="245"/>
      <c r="T323" s="245"/>
      <c r="U323" s="46"/>
      <c r="W323"/>
      <c r="X323"/>
      <c r="Y323"/>
      <c r="Z323"/>
      <c r="AA323"/>
      <c r="AB323"/>
      <c r="AC323"/>
      <c r="AD323" s="6"/>
    </row>
    <row r="324" spans="1:30" s="4" customFormat="1" ht="23.25" customHeight="1" x14ac:dyDescent="0.25">
      <c r="A324" s="144">
        <v>301</v>
      </c>
      <c r="B324" s="49"/>
      <c r="C324" s="241"/>
      <c r="D324" s="241"/>
      <c r="E324" s="241"/>
      <c r="F324" s="241"/>
      <c r="G324" s="241"/>
      <c r="H324" s="241"/>
      <c r="I324" s="241"/>
      <c r="J324" s="241"/>
      <c r="K324" s="242"/>
      <c r="L324" s="242"/>
      <c r="M324" s="242"/>
      <c r="N324" s="242"/>
      <c r="O324" s="244"/>
      <c r="P324" s="244"/>
      <c r="Q324" s="244"/>
      <c r="R324" s="245"/>
      <c r="S324" s="245"/>
      <c r="T324" s="245"/>
      <c r="U324" s="46"/>
      <c r="AC324"/>
      <c r="AD324" s="6"/>
    </row>
    <row r="325" spans="1:30" s="4" customFormat="1" ht="23.25" customHeight="1" x14ac:dyDescent="0.25">
      <c r="A325" s="144">
        <v>302</v>
      </c>
      <c r="B325" s="49"/>
      <c r="C325" s="241"/>
      <c r="D325" s="241"/>
      <c r="E325" s="241"/>
      <c r="F325" s="241"/>
      <c r="G325" s="241"/>
      <c r="H325" s="241"/>
      <c r="I325" s="241"/>
      <c r="J325" s="241"/>
      <c r="K325" s="242"/>
      <c r="L325" s="242"/>
      <c r="M325" s="243"/>
      <c r="N325" s="243"/>
      <c r="O325" s="244"/>
      <c r="P325" s="244"/>
      <c r="Q325" s="244"/>
      <c r="R325" s="245"/>
      <c r="S325" s="245"/>
      <c r="T325" s="245"/>
      <c r="U325" s="46"/>
      <c r="AC325"/>
      <c r="AD325" s="6"/>
    </row>
    <row r="326" spans="1:30" s="4" customFormat="1" ht="23.25" customHeight="1" x14ac:dyDescent="0.25">
      <c r="A326" s="144">
        <v>303</v>
      </c>
      <c r="B326" s="49"/>
      <c r="C326" s="241"/>
      <c r="D326" s="241"/>
      <c r="E326" s="241"/>
      <c r="F326" s="241"/>
      <c r="G326" s="241"/>
      <c r="H326" s="241"/>
      <c r="I326" s="241"/>
      <c r="J326" s="241"/>
      <c r="K326" s="242"/>
      <c r="L326" s="242"/>
      <c r="M326" s="243"/>
      <c r="N326" s="243"/>
      <c r="O326" s="244"/>
      <c r="P326" s="244"/>
      <c r="Q326" s="244"/>
      <c r="R326" s="245"/>
      <c r="S326" s="245"/>
      <c r="T326" s="245"/>
      <c r="U326" s="46"/>
      <c r="AC326"/>
      <c r="AD326" s="6"/>
    </row>
    <row r="327" spans="1:30" s="4" customFormat="1" ht="23.25" customHeight="1" x14ac:dyDescent="0.25">
      <c r="A327" s="144">
        <v>304</v>
      </c>
      <c r="B327" s="49"/>
      <c r="C327" s="241"/>
      <c r="D327" s="241"/>
      <c r="E327" s="241"/>
      <c r="F327" s="241"/>
      <c r="G327" s="241"/>
      <c r="H327" s="241"/>
      <c r="I327" s="241"/>
      <c r="J327" s="241"/>
      <c r="K327" s="242"/>
      <c r="L327" s="242"/>
      <c r="M327" s="243"/>
      <c r="N327" s="243"/>
      <c r="O327" s="244"/>
      <c r="P327" s="244"/>
      <c r="Q327" s="244"/>
      <c r="R327" s="245"/>
      <c r="S327" s="245"/>
      <c r="T327" s="245"/>
      <c r="U327" s="46"/>
      <c r="AC327"/>
      <c r="AD327" s="6"/>
    </row>
    <row r="328" spans="1:30" s="4" customFormat="1" ht="23.25" customHeight="1" x14ac:dyDescent="0.25">
      <c r="A328" s="144">
        <v>305</v>
      </c>
      <c r="B328" s="49"/>
      <c r="C328" s="241"/>
      <c r="D328" s="241"/>
      <c r="E328" s="241"/>
      <c r="F328" s="241"/>
      <c r="G328" s="241"/>
      <c r="H328" s="241"/>
      <c r="I328" s="241"/>
      <c r="J328" s="241"/>
      <c r="K328" s="242"/>
      <c r="L328" s="242"/>
      <c r="M328" s="243"/>
      <c r="N328" s="243"/>
      <c r="O328" s="244"/>
      <c r="P328" s="244"/>
      <c r="Q328" s="244"/>
      <c r="R328" s="245"/>
      <c r="S328" s="245"/>
      <c r="T328" s="245"/>
      <c r="U328" s="46"/>
      <c r="AC328"/>
      <c r="AD328" s="6"/>
    </row>
    <row r="329" spans="1:30" s="4" customFormat="1" ht="23.25" customHeight="1" x14ac:dyDescent="0.25">
      <c r="A329" s="144">
        <v>306</v>
      </c>
      <c r="B329" s="49"/>
      <c r="C329" s="241"/>
      <c r="D329" s="241"/>
      <c r="E329" s="241"/>
      <c r="F329" s="241"/>
      <c r="G329" s="241"/>
      <c r="H329" s="241"/>
      <c r="I329" s="241"/>
      <c r="J329" s="241"/>
      <c r="K329" s="242"/>
      <c r="L329" s="242"/>
      <c r="M329" s="243"/>
      <c r="N329" s="243"/>
      <c r="O329" s="244"/>
      <c r="P329" s="244"/>
      <c r="Q329" s="244"/>
      <c r="R329" s="245"/>
      <c r="S329" s="245"/>
      <c r="T329" s="245"/>
      <c r="U329" s="46"/>
      <c r="AC329"/>
      <c r="AD329" s="6"/>
    </row>
    <row r="330" spans="1:30" s="4" customFormat="1" ht="23.25" customHeight="1" x14ac:dyDescent="0.25">
      <c r="A330" s="144">
        <v>307</v>
      </c>
      <c r="B330" s="49"/>
      <c r="C330" s="241"/>
      <c r="D330" s="241"/>
      <c r="E330" s="241"/>
      <c r="F330" s="241"/>
      <c r="G330" s="241"/>
      <c r="H330" s="241"/>
      <c r="I330" s="241"/>
      <c r="J330" s="241"/>
      <c r="K330" s="242"/>
      <c r="L330" s="242"/>
      <c r="M330" s="243"/>
      <c r="N330" s="243"/>
      <c r="O330" s="244"/>
      <c r="P330" s="244"/>
      <c r="Q330" s="244"/>
      <c r="R330" s="245"/>
      <c r="S330" s="245"/>
      <c r="T330" s="245"/>
      <c r="U330" s="46"/>
      <c r="AC330"/>
      <c r="AD330" s="6"/>
    </row>
    <row r="331" spans="1:30" s="4" customFormat="1" ht="23.25" customHeight="1" x14ac:dyDescent="0.25">
      <c r="A331" s="144">
        <v>308</v>
      </c>
      <c r="B331" s="49"/>
      <c r="C331" s="241"/>
      <c r="D331" s="241"/>
      <c r="E331" s="241"/>
      <c r="F331" s="241"/>
      <c r="G331" s="241"/>
      <c r="H331" s="241"/>
      <c r="I331" s="241"/>
      <c r="J331" s="241"/>
      <c r="K331" s="242"/>
      <c r="L331" s="242"/>
      <c r="M331" s="243"/>
      <c r="N331" s="243"/>
      <c r="O331" s="244"/>
      <c r="P331" s="244"/>
      <c r="Q331" s="244"/>
      <c r="R331" s="245"/>
      <c r="S331" s="245"/>
      <c r="T331" s="245"/>
      <c r="U331" s="46"/>
      <c r="AC331"/>
      <c r="AD331" s="6"/>
    </row>
    <row r="332" spans="1:30" s="4" customFormat="1" ht="23.25" customHeight="1" x14ac:dyDescent="0.25">
      <c r="A332" s="144">
        <v>309</v>
      </c>
      <c r="B332" s="49"/>
      <c r="C332" s="241"/>
      <c r="D332" s="241"/>
      <c r="E332" s="241"/>
      <c r="F332" s="241"/>
      <c r="G332" s="241"/>
      <c r="H332" s="241"/>
      <c r="I332" s="241"/>
      <c r="J332" s="241"/>
      <c r="K332" s="242"/>
      <c r="L332" s="242"/>
      <c r="M332" s="243"/>
      <c r="N332" s="243"/>
      <c r="O332" s="244"/>
      <c r="P332" s="244"/>
      <c r="Q332" s="244"/>
      <c r="R332" s="245"/>
      <c r="S332" s="245"/>
      <c r="T332" s="245"/>
      <c r="U332" s="46"/>
      <c r="AC332"/>
      <c r="AD332" s="6"/>
    </row>
    <row r="333" spans="1:30" s="4" customFormat="1" ht="23.25" customHeight="1" x14ac:dyDescent="0.25">
      <c r="A333" s="144">
        <v>310</v>
      </c>
      <c r="B333" s="49"/>
      <c r="C333" s="241"/>
      <c r="D333" s="241"/>
      <c r="E333" s="241"/>
      <c r="F333" s="241"/>
      <c r="G333" s="241"/>
      <c r="H333" s="241"/>
      <c r="I333" s="241"/>
      <c r="J333" s="241"/>
      <c r="K333" s="242"/>
      <c r="L333" s="242"/>
      <c r="M333" s="243"/>
      <c r="N333" s="243"/>
      <c r="O333" s="244"/>
      <c r="P333" s="244"/>
      <c r="Q333" s="244"/>
      <c r="R333" s="245"/>
      <c r="S333" s="245"/>
      <c r="T333" s="245"/>
      <c r="U333" s="46"/>
      <c r="AC333"/>
      <c r="AD333" s="6"/>
    </row>
    <row r="334" spans="1:30" s="4" customFormat="1" ht="23.25" customHeight="1" x14ac:dyDescent="0.25">
      <c r="A334" s="144">
        <v>311</v>
      </c>
      <c r="B334" s="49"/>
      <c r="C334" s="241"/>
      <c r="D334" s="241"/>
      <c r="E334" s="241"/>
      <c r="F334" s="241"/>
      <c r="G334" s="241"/>
      <c r="H334" s="241"/>
      <c r="I334" s="241"/>
      <c r="J334" s="241"/>
      <c r="K334" s="242"/>
      <c r="L334" s="242"/>
      <c r="M334" s="243"/>
      <c r="N334" s="243"/>
      <c r="O334" s="244"/>
      <c r="P334" s="244"/>
      <c r="Q334" s="244"/>
      <c r="R334" s="245"/>
      <c r="S334" s="245"/>
      <c r="T334" s="245"/>
      <c r="U334" s="46"/>
      <c r="AC334"/>
      <c r="AD334" s="6"/>
    </row>
    <row r="335" spans="1:30" s="4" customFormat="1" ht="23.25" customHeight="1" x14ac:dyDescent="0.25">
      <c r="A335" s="144">
        <v>312</v>
      </c>
      <c r="B335" s="49"/>
      <c r="C335" s="241"/>
      <c r="D335" s="241"/>
      <c r="E335" s="241"/>
      <c r="F335" s="241"/>
      <c r="G335" s="241"/>
      <c r="H335" s="241"/>
      <c r="I335" s="241"/>
      <c r="J335" s="241"/>
      <c r="K335" s="242"/>
      <c r="L335" s="242"/>
      <c r="M335" s="243"/>
      <c r="N335" s="243"/>
      <c r="O335" s="244"/>
      <c r="P335" s="244"/>
      <c r="Q335" s="244"/>
      <c r="R335" s="245"/>
      <c r="S335" s="245"/>
      <c r="T335" s="245"/>
      <c r="U335" s="46"/>
      <c r="AC335"/>
      <c r="AD335" s="6"/>
    </row>
    <row r="336" spans="1:30" s="4" customFormat="1" ht="23.25" customHeight="1" x14ac:dyDescent="0.25">
      <c r="A336" s="144">
        <v>313</v>
      </c>
      <c r="B336" s="49"/>
      <c r="C336" s="241"/>
      <c r="D336" s="241"/>
      <c r="E336" s="241"/>
      <c r="F336" s="241"/>
      <c r="G336" s="241"/>
      <c r="H336" s="241"/>
      <c r="I336" s="241"/>
      <c r="J336" s="241"/>
      <c r="K336" s="242"/>
      <c r="L336" s="242"/>
      <c r="M336" s="243"/>
      <c r="N336" s="243"/>
      <c r="O336" s="244"/>
      <c r="P336" s="244"/>
      <c r="Q336" s="244"/>
      <c r="R336" s="245"/>
      <c r="S336" s="245"/>
      <c r="T336" s="245"/>
      <c r="U336" s="46"/>
      <c r="AC336"/>
      <c r="AD336" s="6"/>
    </row>
    <row r="337" spans="1:30" s="4" customFormat="1" ht="23.25" customHeight="1" x14ac:dyDescent="0.25">
      <c r="A337" s="144">
        <v>314</v>
      </c>
      <c r="B337" s="49"/>
      <c r="C337" s="241"/>
      <c r="D337" s="241"/>
      <c r="E337" s="241"/>
      <c r="F337" s="241"/>
      <c r="G337" s="241"/>
      <c r="H337" s="241"/>
      <c r="I337" s="241"/>
      <c r="J337" s="241"/>
      <c r="K337" s="242"/>
      <c r="L337" s="242"/>
      <c r="M337" s="243"/>
      <c r="N337" s="243"/>
      <c r="O337" s="244"/>
      <c r="P337" s="244"/>
      <c r="Q337" s="244"/>
      <c r="R337" s="245"/>
      <c r="S337" s="245"/>
      <c r="T337" s="245"/>
      <c r="U337" s="46"/>
      <c r="AC337"/>
      <c r="AD337" s="6"/>
    </row>
    <row r="338" spans="1:30" s="4" customFormat="1" ht="23.25" customHeight="1" x14ac:dyDescent="0.25">
      <c r="A338" s="144">
        <v>315</v>
      </c>
      <c r="B338" s="49"/>
      <c r="C338" s="241"/>
      <c r="D338" s="241"/>
      <c r="E338" s="241"/>
      <c r="F338" s="241"/>
      <c r="G338" s="241"/>
      <c r="H338" s="241"/>
      <c r="I338" s="241"/>
      <c r="J338" s="241"/>
      <c r="K338" s="242"/>
      <c r="L338" s="242"/>
      <c r="M338" s="243"/>
      <c r="N338" s="243"/>
      <c r="O338" s="244"/>
      <c r="P338" s="244"/>
      <c r="Q338" s="244"/>
      <c r="R338" s="245"/>
      <c r="S338" s="245"/>
      <c r="T338" s="245"/>
      <c r="U338" s="46"/>
      <c r="AC338"/>
      <c r="AD338" s="6"/>
    </row>
    <row r="339" spans="1:30" s="4" customFormat="1" ht="23.25" customHeight="1" x14ac:dyDescent="0.25">
      <c r="A339" s="144">
        <v>316</v>
      </c>
      <c r="B339" s="49"/>
      <c r="C339" s="241"/>
      <c r="D339" s="241"/>
      <c r="E339" s="241"/>
      <c r="F339" s="241"/>
      <c r="G339" s="241"/>
      <c r="H339" s="241"/>
      <c r="I339" s="241"/>
      <c r="J339" s="241"/>
      <c r="K339" s="242"/>
      <c r="L339" s="242"/>
      <c r="M339" s="243"/>
      <c r="N339" s="243"/>
      <c r="O339" s="244"/>
      <c r="P339" s="244"/>
      <c r="Q339" s="244"/>
      <c r="R339" s="245"/>
      <c r="S339" s="245"/>
      <c r="T339" s="245"/>
      <c r="U339" s="46"/>
      <c r="AC339"/>
      <c r="AD339" s="6"/>
    </row>
    <row r="340" spans="1:30" s="4" customFormat="1" ht="23.25" customHeight="1" x14ac:dyDescent="0.25">
      <c r="A340" s="144">
        <v>317</v>
      </c>
      <c r="B340" s="49"/>
      <c r="C340" s="241"/>
      <c r="D340" s="241"/>
      <c r="E340" s="241"/>
      <c r="F340" s="241"/>
      <c r="G340" s="241"/>
      <c r="H340" s="241"/>
      <c r="I340" s="241"/>
      <c r="J340" s="241"/>
      <c r="K340" s="242"/>
      <c r="L340" s="242"/>
      <c r="M340" s="243"/>
      <c r="N340" s="243"/>
      <c r="O340" s="244"/>
      <c r="P340" s="244"/>
      <c r="Q340" s="244"/>
      <c r="R340" s="245"/>
      <c r="S340" s="245"/>
      <c r="T340" s="245"/>
      <c r="U340" s="46"/>
      <c r="AC340"/>
      <c r="AD340" s="6"/>
    </row>
    <row r="341" spans="1:30" s="4" customFormat="1" ht="23.25" customHeight="1" x14ac:dyDescent="0.25">
      <c r="A341" s="144">
        <v>318</v>
      </c>
      <c r="B341" s="49"/>
      <c r="C341" s="241"/>
      <c r="D341" s="241"/>
      <c r="E341" s="241"/>
      <c r="F341" s="241"/>
      <c r="G341" s="241"/>
      <c r="H341" s="241"/>
      <c r="I341" s="241"/>
      <c r="J341" s="241"/>
      <c r="K341" s="242"/>
      <c r="L341" s="242"/>
      <c r="M341" s="243"/>
      <c r="N341" s="243"/>
      <c r="O341" s="244"/>
      <c r="P341" s="244"/>
      <c r="Q341" s="244"/>
      <c r="R341" s="245"/>
      <c r="S341" s="245"/>
      <c r="T341" s="245"/>
      <c r="U341" s="46"/>
      <c r="AC341"/>
      <c r="AD341" s="6"/>
    </row>
    <row r="342" spans="1:30" s="4" customFormat="1" ht="23.25" customHeight="1" x14ac:dyDescent="0.25">
      <c r="A342" s="144">
        <v>319</v>
      </c>
      <c r="B342" s="49"/>
      <c r="C342" s="241"/>
      <c r="D342" s="241"/>
      <c r="E342" s="241"/>
      <c r="F342" s="241"/>
      <c r="G342" s="241"/>
      <c r="H342" s="241"/>
      <c r="I342" s="241"/>
      <c r="J342" s="241"/>
      <c r="K342" s="242"/>
      <c r="L342" s="242"/>
      <c r="M342" s="243"/>
      <c r="N342" s="243"/>
      <c r="O342" s="244"/>
      <c r="P342" s="244"/>
      <c r="Q342" s="244"/>
      <c r="R342" s="245"/>
      <c r="S342" s="245"/>
      <c r="T342" s="245"/>
      <c r="U342" s="46"/>
      <c r="AC342"/>
      <c r="AD342" s="6"/>
    </row>
    <row r="343" spans="1:30" s="4" customFormat="1" ht="23.25" customHeight="1" x14ac:dyDescent="0.25">
      <c r="A343" s="144">
        <v>320</v>
      </c>
      <c r="B343" s="49"/>
      <c r="C343" s="241"/>
      <c r="D343" s="241"/>
      <c r="E343" s="241"/>
      <c r="F343" s="241"/>
      <c r="G343" s="241"/>
      <c r="H343" s="241"/>
      <c r="I343" s="241"/>
      <c r="J343" s="241"/>
      <c r="K343" s="242"/>
      <c r="L343" s="242"/>
      <c r="M343" s="243"/>
      <c r="N343" s="243"/>
      <c r="O343" s="244"/>
      <c r="P343" s="244"/>
      <c r="Q343" s="244"/>
      <c r="R343" s="245"/>
      <c r="S343" s="245"/>
      <c r="T343" s="245"/>
      <c r="U343" s="46"/>
      <c r="AC343"/>
      <c r="AD343" s="6"/>
    </row>
    <row r="344" spans="1:30" s="4" customFormat="1" ht="23.25" customHeight="1" x14ac:dyDescent="0.25">
      <c r="A344" s="144">
        <v>321</v>
      </c>
      <c r="B344" s="49"/>
      <c r="C344" s="241"/>
      <c r="D344" s="241"/>
      <c r="E344" s="241"/>
      <c r="F344" s="241"/>
      <c r="G344" s="241"/>
      <c r="H344" s="241"/>
      <c r="I344" s="241"/>
      <c r="J344" s="241"/>
      <c r="K344" s="242"/>
      <c r="L344" s="242"/>
      <c r="M344" s="243"/>
      <c r="N344" s="243"/>
      <c r="O344" s="244"/>
      <c r="P344" s="244"/>
      <c r="Q344" s="244"/>
      <c r="R344" s="245"/>
      <c r="S344" s="245"/>
      <c r="T344" s="245"/>
      <c r="U344" s="46"/>
      <c r="AC344"/>
      <c r="AD344" s="6"/>
    </row>
    <row r="345" spans="1:30" s="4" customFormat="1" ht="23.25" customHeight="1" x14ac:dyDescent="0.25">
      <c r="A345" s="144">
        <v>322</v>
      </c>
      <c r="B345" s="49"/>
      <c r="C345" s="241"/>
      <c r="D345" s="241"/>
      <c r="E345" s="241"/>
      <c r="F345" s="241"/>
      <c r="G345" s="241"/>
      <c r="H345" s="241"/>
      <c r="I345" s="241"/>
      <c r="J345" s="241"/>
      <c r="K345" s="242"/>
      <c r="L345" s="242"/>
      <c r="M345" s="243"/>
      <c r="N345" s="243"/>
      <c r="O345" s="244"/>
      <c r="P345" s="244"/>
      <c r="Q345" s="244"/>
      <c r="R345" s="245"/>
      <c r="S345" s="245"/>
      <c r="T345" s="245"/>
      <c r="U345" s="46"/>
      <c r="AC345"/>
      <c r="AD345" s="6"/>
    </row>
    <row r="346" spans="1:30" s="4" customFormat="1" ht="23.25" customHeight="1" x14ac:dyDescent="0.25">
      <c r="A346" s="144">
        <v>323</v>
      </c>
      <c r="B346" s="49"/>
      <c r="C346" s="241"/>
      <c r="D346" s="241"/>
      <c r="E346" s="241"/>
      <c r="F346" s="241"/>
      <c r="G346" s="241"/>
      <c r="H346" s="241"/>
      <c r="I346" s="241"/>
      <c r="J346" s="241"/>
      <c r="K346" s="242"/>
      <c r="L346" s="242"/>
      <c r="M346" s="243"/>
      <c r="N346" s="243"/>
      <c r="O346" s="244"/>
      <c r="P346" s="244"/>
      <c r="Q346" s="244"/>
      <c r="R346" s="245"/>
      <c r="S346" s="245"/>
      <c r="T346" s="245"/>
      <c r="U346" s="46"/>
      <c r="AC346"/>
      <c r="AD346" s="6"/>
    </row>
    <row r="347" spans="1:30" s="4" customFormat="1" ht="23.25" customHeight="1" x14ac:dyDescent="0.25">
      <c r="A347" s="144">
        <v>324</v>
      </c>
      <c r="B347" s="49"/>
      <c r="C347" s="241"/>
      <c r="D347" s="241"/>
      <c r="E347" s="241"/>
      <c r="F347" s="241"/>
      <c r="G347" s="241"/>
      <c r="H347" s="241"/>
      <c r="I347" s="241"/>
      <c r="J347" s="241"/>
      <c r="K347" s="242"/>
      <c r="L347" s="242"/>
      <c r="M347" s="243"/>
      <c r="N347" s="243"/>
      <c r="O347" s="244"/>
      <c r="P347" s="244"/>
      <c r="Q347" s="244"/>
      <c r="R347" s="245"/>
      <c r="S347" s="245"/>
      <c r="T347" s="245"/>
      <c r="U347" s="46"/>
      <c r="AC347"/>
      <c r="AD347" s="6"/>
    </row>
    <row r="348" spans="1:30" s="4" customFormat="1" ht="23.25" customHeight="1" x14ac:dyDescent="0.25">
      <c r="A348" s="144">
        <v>325</v>
      </c>
      <c r="B348" s="49"/>
      <c r="C348" s="241"/>
      <c r="D348" s="241"/>
      <c r="E348" s="241"/>
      <c r="F348" s="241"/>
      <c r="G348" s="241"/>
      <c r="H348" s="241"/>
      <c r="I348" s="241"/>
      <c r="J348" s="241"/>
      <c r="K348" s="242"/>
      <c r="L348" s="242"/>
      <c r="M348" s="243"/>
      <c r="N348" s="243"/>
      <c r="O348" s="244"/>
      <c r="P348" s="244"/>
      <c r="Q348" s="244"/>
      <c r="R348" s="245"/>
      <c r="S348" s="245"/>
      <c r="T348" s="245"/>
      <c r="U348" s="46"/>
      <c r="AC348"/>
      <c r="AD348" s="6"/>
    </row>
    <row r="349" spans="1:30" s="4" customFormat="1" ht="23.25" customHeight="1" x14ac:dyDescent="0.25">
      <c r="A349" s="144">
        <v>326</v>
      </c>
      <c r="B349" s="49"/>
      <c r="C349" s="241"/>
      <c r="D349" s="241"/>
      <c r="E349" s="241"/>
      <c r="F349" s="241"/>
      <c r="G349" s="241"/>
      <c r="H349" s="241"/>
      <c r="I349" s="241"/>
      <c r="J349" s="241"/>
      <c r="K349" s="242"/>
      <c r="L349" s="242"/>
      <c r="M349" s="243"/>
      <c r="N349" s="243"/>
      <c r="O349" s="244"/>
      <c r="P349" s="244"/>
      <c r="Q349" s="244"/>
      <c r="R349" s="245"/>
      <c r="S349" s="245"/>
      <c r="T349" s="245"/>
      <c r="U349" s="46"/>
      <c r="AC349"/>
      <c r="AD349" s="6"/>
    </row>
    <row r="350" spans="1:30" s="4" customFormat="1" ht="23.25" customHeight="1" x14ac:dyDescent="0.25">
      <c r="A350" s="144">
        <v>327</v>
      </c>
      <c r="B350" s="49"/>
      <c r="C350" s="241"/>
      <c r="D350" s="241"/>
      <c r="E350" s="241"/>
      <c r="F350" s="241"/>
      <c r="G350" s="241"/>
      <c r="H350" s="241"/>
      <c r="I350" s="241"/>
      <c r="J350" s="241"/>
      <c r="K350" s="242"/>
      <c r="L350" s="242"/>
      <c r="M350" s="243"/>
      <c r="N350" s="243"/>
      <c r="O350" s="244"/>
      <c r="P350" s="244"/>
      <c r="Q350" s="244"/>
      <c r="R350" s="245"/>
      <c r="S350" s="245"/>
      <c r="T350" s="245"/>
      <c r="U350" s="46"/>
      <c r="AC350"/>
      <c r="AD350" s="6"/>
    </row>
    <row r="351" spans="1:30" s="4" customFormat="1" ht="23.25" customHeight="1" x14ac:dyDescent="0.25">
      <c r="A351" s="144">
        <v>328</v>
      </c>
      <c r="B351" s="49"/>
      <c r="C351" s="241"/>
      <c r="D351" s="241"/>
      <c r="E351" s="241"/>
      <c r="F351" s="241"/>
      <c r="G351" s="241"/>
      <c r="H351" s="241"/>
      <c r="I351" s="241"/>
      <c r="J351" s="241"/>
      <c r="K351" s="242"/>
      <c r="L351" s="242"/>
      <c r="M351" s="243"/>
      <c r="N351" s="243"/>
      <c r="O351" s="244"/>
      <c r="P351" s="244"/>
      <c r="Q351" s="244"/>
      <c r="R351" s="245"/>
      <c r="S351" s="245"/>
      <c r="T351" s="245"/>
      <c r="U351" s="46"/>
      <c r="AC351"/>
      <c r="AD351" s="6"/>
    </row>
    <row r="352" spans="1:30" s="4" customFormat="1" ht="23.25" customHeight="1" x14ac:dyDescent="0.25">
      <c r="A352" s="144">
        <v>329</v>
      </c>
      <c r="B352" s="49"/>
      <c r="C352" s="241"/>
      <c r="D352" s="241"/>
      <c r="E352" s="241"/>
      <c r="F352" s="241"/>
      <c r="G352" s="241"/>
      <c r="H352" s="241"/>
      <c r="I352" s="241"/>
      <c r="J352" s="241"/>
      <c r="K352" s="242"/>
      <c r="L352" s="242"/>
      <c r="M352" s="243"/>
      <c r="N352" s="243"/>
      <c r="O352" s="244"/>
      <c r="P352" s="244"/>
      <c r="Q352" s="244"/>
      <c r="R352" s="245"/>
      <c r="S352" s="245"/>
      <c r="T352" s="245"/>
      <c r="U352" s="46"/>
      <c r="AC352"/>
      <c r="AD352" s="6"/>
    </row>
    <row r="353" spans="1:30" s="4" customFormat="1" ht="23.25" customHeight="1" x14ac:dyDescent="0.25">
      <c r="A353" s="144">
        <v>330</v>
      </c>
      <c r="B353" s="49"/>
      <c r="C353" s="241"/>
      <c r="D353" s="241"/>
      <c r="E353" s="241"/>
      <c r="F353" s="241"/>
      <c r="G353" s="241"/>
      <c r="H353" s="241"/>
      <c r="I353" s="241"/>
      <c r="J353" s="241"/>
      <c r="K353" s="242"/>
      <c r="L353" s="242"/>
      <c r="M353" s="243"/>
      <c r="N353" s="243"/>
      <c r="O353" s="244"/>
      <c r="P353" s="244"/>
      <c r="Q353" s="244"/>
      <c r="R353" s="245"/>
      <c r="S353" s="245"/>
      <c r="T353" s="245"/>
      <c r="U353" s="46"/>
      <c r="AC353"/>
      <c r="AD353" s="6"/>
    </row>
    <row r="354" spans="1:30" s="4" customFormat="1" ht="23.25" customHeight="1" x14ac:dyDescent="0.25">
      <c r="A354" s="144">
        <v>331</v>
      </c>
      <c r="B354" s="49"/>
      <c r="C354" s="241"/>
      <c r="D354" s="241"/>
      <c r="E354" s="241"/>
      <c r="F354" s="241"/>
      <c r="G354" s="241"/>
      <c r="H354" s="241"/>
      <c r="I354" s="241"/>
      <c r="J354" s="241"/>
      <c r="K354" s="242"/>
      <c r="L354" s="242"/>
      <c r="M354" s="243"/>
      <c r="N354" s="243"/>
      <c r="O354" s="244"/>
      <c r="P354" s="244"/>
      <c r="Q354" s="244"/>
      <c r="R354" s="245"/>
      <c r="S354" s="245"/>
      <c r="T354" s="245"/>
      <c r="U354" s="46"/>
      <c r="AC354"/>
      <c r="AD354" s="6"/>
    </row>
    <row r="355" spans="1:30" s="4" customFormat="1" ht="23.25" customHeight="1" x14ac:dyDescent="0.25">
      <c r="A355" s="144">
        <v>332</v>
      </c>
      <c r="B355" s="49"/>
      <c r="C355" s="241"/>
      <c r="D355" s="241"/>
      <c r="E355" s="241"/>
      <c r="F355" s="241"/>
      <c r="G355" s="241"/>
      <c r="H355" s="241"/>
      <c r="I355" s="241"/>
      <c r="J355" s="241"/>
      <c r="K355" s="242"/>
      <c r="L355" s="242"/>
      <c r="M355" s="243"/>
      <c r="N355" s="243"/>
      <c r="O355" s="244"/>
      <c r="P355" s="244"/>
      <c r="Q355" s="244"/>
      <c r="R355" s="245"/>
      <c r="S355" s="245"/>
      <c r="T355" s="245"/>
      <c r="U355" s="46"/>
      <c r="AC355"/>
      <c r="AD355" s="6"/>
    </row>
    <row r="356" spans="1:30" s="4" customFormat="1" ht="23.25" customHeight="1" x14ac:dyDescent="0.25">
      <c r="A356" s="144">
        <v>333</v>
      </c>
      <c r="B356" s="49"/>
      <c r="C356" s="241"/>
      <c r="D356" s="241"/>
      <c r="E356" s="241"/>
      <c r="F356" s="241"/>
      <c r="G356" s="241"/>
      <c r="H356" s="241"/>
      <c r="I356" s="241"/>
      <c r="J356" s="241"/>
      <c r="K356" s="242"/>
      <c r="L356" s="242"/>
      <c r="M356" s="243"/>
      <c r="N356" s="243"/>
      <c r="O356" s="244"/>
      <c r="P356" s="244"/>
      <c r="Q356" s="244"/>
      <c r="R356" s="245"/>
      <c r="S356" s="245"/>
      <c r="T356" s="245"/>
      <c r="U356" s="46"/>
      <c r="AC356"/>
      <c r="AD356" s="6"/>
    </row>
    <row r="357" spans="1:30" s="4" customFormat="1" ht="23.25" customHeight="1" x14ac:dyDescent="0.25">
      <c r="A357" s="144">
        <v>334</v>
      </c>
      <c r="B357" s="49"/>
      <c r="C357" s="241"/>
      <c r="D357" s="241"/>
      <c r="E357" s="241"/>
      <c r="F357" s="241"/>
      <c r="G357" s="241"/>
      <c r="H357" s="241"/>
      <c r="I357" s="241"/>
      <c r="J357" s="241"/>
      <c r="K357" s="242"/>
      <c r="L357" s="242"/>
      <c r="M357" s="243"/>
      <c r="N357" s="243"/>
      <c r="O357" s="244"/>
      <c r="P357" s="244"/>
      <c r="Q357" s="244"/>
      <c r="R357" s="245"/>
      <c r="S357" s="245"/>
      <c r="T357" s="245"/>
      <c r="U357" s="46"/>
      <c r="AC357"/>
      <c r="AD357" s="6"/>
    </row>
    <row r="358" spans="1:30" s="4" customFormat="1" ht="23.25" customHeight="1" x14ac:dyDescent="0.25">
      <c r="A358" s="144">
        <v>335</v>
      </c>
      <c r="B358" s="49"/>
      <c r="C358" s="241"/>
      <c r="D358" s="241"/>
      <c r="E358" s="241"/>
      <c r="F358" s="241"/>
      <c r="G358" s="241"/>
      <c r="H358" s="241"/>
      <c r="I358" s="241"/>
      <c r="J358" s="241"/>
      <c r="K358" s="242"/>
      <c r="L358" s="242"/>
      <c r="M358" s="243"/>
      <c r="N358" s="243"/>
      <c r="O358" s="244"/>
      <c r="P358" s="244"/>
      <c r="Q358" s="244"/>
      <c r="R358" s="245"/>
      <c r="S358" s="245"/>
      <c r="T358" s="245"/>
      <c r="U358" s="46"/>
      <c r="AC358"/>
      <c r="AD358" s="6"/>
    </row>
    <row r="359" spans="1:30" s="4" customFormat="1" ht="23.25" customHeight="1" x14ac:dyDescent="0.25">
      <c r="A359" s="144">
        <v>336</v>
      </c>
      <c r="B359" s="49"/>
      <c r="C359" s="241"/>
      <c r="D359" s="241"/>
      <c r="E359" s="241"/>
      <c r="F359" s="241"/>
      <c r="G359" s="241"/>
      <c r="H359" s="241"/>
      <c r="I359" s="241"/>
      <c r="J359" s="241"/>
      <c r="K359" s="242"/>
      <c r="L359" s="242"/>
      <c r="M359" s="243"/>
      <c r="N359" s="243"/>
      <c r="O359" s="244"/>
      <c r="P359" s="244"/>
      <c r="Q359" s="244"/>
      <c r="R359" s="245"/>
      <c r="S359" s="245"/>
      <c r="T359" s="245"/>
      <c r="U359" s="46"/>
      <c r="AC359"/>
      <c r="AD359" s="6"/>
    </row>
    <row r="360" spans="1:30" s="4" customFormat="1" ht="23.25" customHeight="1" x14ac:dyDescent="0.25">
      <c r="A360" s="144">
        <v>337</v>
      </c>
      <c r="B360" s="49"/>
      <c r="C360" s="241"/>
      <c r="D360" s="241"/>
      <c r="E360" s="241"/>
      <c r="F360" s="241"/>
      <c r="G360" s="241"/>
      <c r="H360" s="241"/>
      <c r="I360" s="241"/>
      <c r="J360" s="241"/>
      <c r="K360" s="242"/>
      <c r="L360" s="242"/>
      <c r="M360" s="243"/>
      <c r="N360" s="243"/>
      <c r="O360" s="244"/>
      <c r="P360" s="244"/>
      <c r="Q360" s="244"/>
      <c r="R360" s="245"/>
      <c r="S360" s="245"/>
      <c r="T360" s="245"/>
      <c r="U360" s="46"/>
      <c r="AC360"/>
      <c r="AD360" s="6"/>
    </row>
    <row r="361" spans="1:30" s="4" customFormat="1" ht="23.25" customHeight="1" x14ac:dyDescent="0.25">
      <c r="A361" s="144">
        <v>338</v>
      </c>
      <c r="B361" s="49"/>
      <c r="C361" s="241"/>
      <c r="D361" s="241"/>
      <c r="E361" s="241"/>
      <c r="F361" s="241"/>
      <c r="G361" s="241"/>
      <c r="H361" s="241"/>
      <c r="I361" s="241"/>
      <c r="J361" s="241"/>
      <c r="K361" s="242"/>
      <c r="L361" s="242"/>
      <c r="M361" s="243"/>
      <c r="N361" s="243"/>
      <c r="O361" s="244"/>
      <c r="P361" s="244"/>
      <c r="Q361" s="244"/>
      <c r="R361" s="245"/>
      <c r="S361" s="245"/>
      <c r="T361" s="245"/>
      <c r="U361" s="46"/>
      <c r="AC361"/>
      <c r="AD361" s="6"/>
    </row>
    <row r="362" spans="1:30" s="4" customFormat="1" ht="23.25" customHeight="1" x14ac:dyDescent="0.25">
      <c r="A362" s="144">
        <v>339</v>
      </c>
      <c r="B362" s="49"/>
      <c r="C362" s="241"/>
      <c r="D362" s="241"/>
      <c r="E362" s="241"/>
      <c r="F362" s="241"/>
      <c r="G362" s="241"/>
      <c r="H362" s="241"/>
      <c r="I362" s="241"/>
      <c r="J362" s="241"/>
      <c r="K362" s="242"/>
      <c r="L362" s="242"/>
      <c r="M362" s="243"/>
      <c r="N362" s="243"/>
      <c r="O362" s="244"/>
      <c r="P362" s="244"/>
      <c r="Q362" s="244"/>
      <c r="R362" s="245"/>
      <c r="S362" s="245"/>
      <c r="T362" s="245"/>
      <c r="U362" s="46"/>
      <c r="AC362"/>
      <c r="AD362" s="6"/>
    </row>
    <row r="363" spans="1:30" s="4" customFormat="1" ht="23.25" customHeight="1" x14ac:dyDescent="0.25">
      <c r="A363" s="144">
        <v>340</v>
      </c>
      <c r="B363" s="49"/>
      <c r="C363" s="241"/>
      <c r="D363" s="241"/>
      <c r="E363" s="241"/>
      <c r="F363" s="241"/>
      <c r="G363" s="241"/>
      <c r="H363" s="241"/>
      <c r="I363" s="241"/>
      <c r="J363" s="241"/>
      <c r="K363" s="242"/>
      <c r="L363" s="242"/>
      <c r="M363" s="243"/>
      <c r="N363" s="243"/>
      <c r="O363" s="244"/>
      <c r="P363" s="244"/>
      <c r="Q363" s="244"/>
      <c r="R363" s="245"/>
      <c r="S363" s="245"/>
      <c r="T363" s="245"/>
      <c r="U363" s="46"/>
      <c r="AC363"/>
      <c r="AD363" s="6"/>
    </row>
    <row r="364" spans="1:30" s="4" customFormat="1" ht="23.25" customHeight="1" x14ac:dyDescent="0.25">
      <c r="A364" s="144">
        <v>341</v>
      </c>
      <c r="B364" s="49"/>
      <c r="C364" s="241"/>
      <c r="D364" s="241"/>
      <c r="E364" s="241"/>
      <c r="F364" s="241"/>
      <c r="G364" s="241"/>
      <c r="H364" s="241"/>
      <c r="I364" s="241"/>
      <c r="J364" s="241"/>
      <c r="K364" s="242"/>
      <c r="L364" s="242"/>
      <c r="M364" s="243"/>
      <c r="N364" s="243"/>
      <c r="O364" s="244"/>
      <c r="P364" s="244"/>
      <c r="Q364" s="244"/>
      <c r="R364" s="245"/>
      <c r="S364" s="245"/>
      <c r="T364" s="245"/>
      <c r="U364" s="46"/>
      <c r="AC364"/>
      <c r="AD364" s="6"/>
    </row>
    <row r="365" spans="1:30" s="4" customFormat="1" ht="23.25" customHeight="1" x14ac:dyDescent="0.25">
      <c r="A365" s="144">
        <v>342</v>
      </c>
      <c r="B365" s="49"/>
      <c r="C365" s="241"/>
      <c r="D365" s="241"/>
      <c r="E365" s="241"/>
      <c r="F365" s="241"/>
      <c r="G365" s="241"/>
      <c r="H365" s="241"/>
      <c r="I365" s="241"/>
      <c r="J365" s="241"/>
      <c r="K365" s="242"/>
      <c r="L365" s="242"/>
      <c r="M365" s="243"/>
      <c r="N365" s="243"/>
      <c r="O365" s="244"/>
      <c r="P365" s="244"/>
      <c r="Q365" s="244"/>
      <c r="R365" s="245"/>
      <c r="S365" s="245"/>
      <c r="T365" s="245"/>
      <c r="U365" s="46"/>
      <c r="AC365"/>
      <c r="AD365" s="6"/>
    </row>
    <row r="366" spans="1:30" s="4" customFormat="1" ht="23.25" customHeight="1" x14ac:dyDescent="0.25">
      <c r="A366" s="144">
        <v>343</v>
      </c>
      <c r="B366" s="49"/>
      <c r="C366" s="241"/>
      <c r="D366" s="241"/>
      <c r="E366" s="241"/>
      <c r="F366" s="241"/>
      <c r="G366" s="241"/>
      <c r="H366" s="241"/>
      <c r="I366" s="241"/>
      <c r="J366" s="241"/>
      <c r="K366" s="242"/>
      <c r="L366" s="242"/>
      <c r="M366" s="243"/>
      <c r="N366" s="243"/>
      <c r="O366" s="244"/>
      <c r="P366" s="244"/>
      <c r="Q366" s="244"/>
      <c r="R366" s="245"/>
      <c r="S366" s="245"/>
      <c r="T366" s="245"/>
      <c r="U366" s="46"/>
      <c r="AC366"/>
      <c r="AD366" s="6"/>
    </row>
    <row r="367" spans="1:30" s="4" customFormat="1" ht="23.25" customHeight="1" x14ac:dyDescent="0.25">
      <c r="A367" s="144">
        <v>344</v>
      </c>
      <c r="B367" s="49"/>
      <c r="C367" s="241"/>
      <c r="D367" s="241"/>
      <c r="E367" s="241"/>
      <c r="F367" s="241"/>
      <c r="G367" s="241"/>
      <c r="H367" s="241"/>
      <c r="I367" s="241"/>
      <c r="J367" s="241"/>
      <c r="K367" s="242"/>
      <c r="L367" s="242"/>
      <c r="M367" s="243"/>
      <c r="N367" s="243"/>
      <c r="O367" s="244"/>
      <c r="P367" s="244"/>
      <c r="Q367" s="244"/>
      <c r="R367" s="245"/>
      <c r="S367" s="245"/>
      <c r="T367" s="245"/>
      <c r="U367" s="46"/>
      <c r="AC367"/>
      <c r="AD367" s="6"/>
    </row>
    <row r="368" spans="1:30" s="4" customFormat="1" ht="23.25" customHeight="1" x14ac:dyDescent="0.25">
      <c r="A368" s="144">
        <v>345</v>
      </c>
      <c r="B368" s="49"/>
      <c r="C368" s="241"/>
      <c r="D368" s="241"/>
      <c r="E368" s="241"/>
      <c r="F368" s="241"/>
      <c r="G368" s="241"/>
      <c r="H368" s="241"/>
      <c r="I368" s="241"/>
      <c r="J368" s="241"/>
      <c r="K368" s="242"/>
      <c r="L368" s="242"/>
      <c r="M368" s="243"/>
      <c r="N368" s="243"/>
      <c r="O368" s="244"/>
      <c r="P368" s="244"/>
      <c r="Q368" s="244"/>
      <c r="R368" s="245"/>
      <c r="S368" s="245"/>
      <c r="T368" s="245"/>
      <c r="U368" s="46"/>
      <c r="AC368"/>
      <c r="AD368" s="6"/>
    </row>
    <row r="369" spans="1:30" s="4" customFormat="1" ht="23.25" customHeight="1" x14ac:dyDescent="0.25">
      <c r="A369" s="144">
        <v>346</v>
      </c>
      <c r="B369" s="49"/>
      <c r="C369" s="241"/>
      <c r="D369" s="241"/>
      <c r="E369" s="241"/>
      <c r="F369" s="241"/>
      <c r="G369" s="241"/>
      <c r="H369" s="241"/>
      <c r="I369" s="241"/>
      <c r="J369" s="241"/>
      <c r="K369" s="242"/>
      <c r="L369" s="242"/>
      <c r="M369" s="243"/>
      <c r="N369" s="243"/>
      <c r="O369" s="244"/>
      <c r="P369" s="244"/>
      <c r="Q369" s="244"/>
      <c r="R369" s="245"/>
      <c r="S369" s="245"/>
      <c r="T369" s="245"/>
      <c r="U369" s="46"/>
      <c r="AC369"/>
      <c r="AD369" s="6"/>
    </row>
    <row r="370" spans="1:30" s="4" customFormat="1" ht="23.25" customHeight="1" x14ac:dyDescent="0.25">
      <c r="A370" s="144">
        <v>347</v>
      </c>
      <c r="B370" s="49"/>
      <c r="C370" s="241"/>
      <c r="D370" s="241"/>
      <c r="E370" s="241"/>
      <c r="F370" s="241"/>
      <c r="G370" s="241"/>
      <c r="H370" s="241"/>
      <c r="I370" s="241"/>
      <c r="J370" s="241"/>
      <c r="K370" s="242"/>
      <c r="L370" s="242"/>
      <c r="M370" s="243"/>
      <c r="N370" s="243"/>
      <c r="O370" s="244"/>
      <c r="P370" s="244"/>
      <c r="Q370" s="244"/>
      <c r="R370" s="245"/>
      <c r="S370" s="245"/>
      <c r="T370" s="245"/>
      <c r="U370" s="46"/>
      <c r="AC370"/>
      <c r="AD370" s="6"/>
    </row>
    <row r="371" spans="1:30" s="4" customFormat="1" ht="23.25" customHeight="1" x14ac:dyDescent="0.25">
      <c r="A371" s="144">
        <v>348</v>
      </c>
      <c r="B371" s="49"/>
      <c r="C371" s="241"/>
      <c r="D371" s="241"/>
      <c r="E371" s="241"/>
      <c r="F371" s="241"/>
      <c r="G371" s="241"/>
      <c r="H371" s="241"/>
      <c r="I371" s="241"/>
      <c r="J371" s="241"/>
      <c r="K371" s="242"/>
      <c r="L371" s="242"/>
      <c r="M371" s="243"/>
      <c r="N371" s="243"/>
      <c r="O371" s="244"/>
      <c r="P371" s="244"/>
      <c r="Q371" s="244"/>
      <c r="R371" s="245"/>
      <c r="S371" s="245"/>
      <c r="T371" s="245"/>
      <c r="U371" s="46"/>
      <c r="AC371"/>
      <c r="AD371" s="6"/>
    </row>
    <row r="372" spans="1:30" s="4" customFormat="1" ht="23.25" customHeight="1" x14ac:dyDescent="0.25">
      <c r="A372" s="144">
        <v>349</v>
      </c>
      <c r="B372" s="49"/>
      <c r="C372" s="241"/>
      <c r="D372" s="241"/>
      <c r="E372" s="241"/>
      <c r="F372" s="241"/>
      <c r="G372" s="241"/>
      <c r="H372" s="241"/>
      <c r="I372" s="241"/>
      <c r="J372" s="241"/>
      <c r="K372" s="242"/>
      <c r="L372" s="242"/>
      <c r="M372" s="243"/>
      <c r="N372" s="243"/>
      <c r="O372" s="244"/>
      <c r="P372" s="244"/>
      <c r="Q372" s="244"/>
      <c r="R372" s="245"/>
      <c r="S372" s="245"/>
      <c r="T372" s="245"/>
      <c r="U372" s="46"/>
      <c r="AC372"/>
      <c r="AD372" s="6"/>
    </row>
    <row r="373" spans="1:30" s="4" customFormat="1" ht="23.25" customHeight="1" x14ac:dyDescent="0.25">
      <c r="A373" s="144">
        <v>350</v>
      </c>
      <c r="B373" s="49"/>
      <c r="C373" s="241"/>
      <c r="D373" s="241"/>
      <c r="E373" s="241"/>
      <c r="F373" s="241"/>
      <c r="G373" s="241"/>
      <c r="H373" s="241"/>
      <c r="I373" s="241"/>
      <c r="J373" s="241"/>
      <c r="K373" s="242"/>
      <c r="L373" s="242"/>
      <c r="M373" s="243"/>
      <c r="N373" s="243"/>
      <c r="O373" s="244"/>
      <c r="P373" s="244"/>
      <c r="Q373" s="244"/>
      <c r="R373" s="245"/>
      <c r="S373" s="245"/>
      <c r="T373" s="245"/>
      <c r="U373" s="46"/>
      <c r="W373"/>
      <c r="X373"/>
      <c r="Y373"/>
      <c r="Z373"/>
      <c r="AA373"/>
      <c r="AB373"/>
      <c r="AC373"/>
      <c r="AD373" s="6"/>
    </row>
    <row r="374" spans="1:30" s="4" customFormat="1" ht="23.25" customHeight="1" x14ac:dyDescent="0.25">
      <c r="A374" s="144">
        <v>351</v>
      </c>
      <c r="B374" s="49"/>
      <c r="C374" s="241"/>
      <c r="D374" s="241"/>
      <c r="E374" s="241"/>
      <c r="F374" s="241"/>
      <c r="G374" s="241"/>
      <c r="H374" s="241"/>
      <c r="I374" s="241"/>
      <c r="J374" s="241"/>
      <c r="K374" s="242"/>
      <c r="L374" s="242"/>
      <c r="M374" s="242"/>
      <c r="N374" s="242"/>
      <c r="O374" s="244"/>
      <c r="P374" s="244"/>
      <c r="Q374" s="244"/>
      <c r="R374" s="245"/>
      <c r="S374" s="245"/>
      <c r="T374" s="245"/>
      <c r="U374" s="46"/>
      <c r="AC374"/>
      <c r="AD374" s="6"/>
    </row>
    <row r="375" spans="1:30" s="4" customFormat="1" ht="23.25" customHeight="1" x14ac:dyDescent="0.25">
      <c r="A375" s="144">
        <v>352</v>
      </c>
      <c r="B375" s="49"/>
      <c r="C375" s="241"/>
      <c r="D375" s="241"/>
      <c r="E375" s="241"/>
      <c r="F375" s="241"/>
      <c r="G375" s="241"/>
      <c r="H375" s="241"/>
      <c r="I375" s="241"/>
      <c r="J375" s="241"/>
      <c r="K375" s="242"/>
      <c r="L375" s="242"/>
      <c r="M375" s="243"/>
      <c r="N375" s="243"/>
      <c r="O375" s="244"/>
      <c r="P375" s="244"/>
      <c r="Q375" s="244"/>
      <c r="R375" s="245"/>
      <c r="S375" s="245"/>
      <c r="T375" s="245"/>
      <c r="U375" s="46"/>
      <c r="AC375"/>
      <c r="AD375" s="6"/>
    </row>
    <row r="376" spans="1:30" s="4" customFormat="1" ht="23.25" customHeight="1" x14ac:dyDescent="0.25">
      <c r="A376" s="144">
        <v>353</v>
      </c>
      <c r="B376" s="49"/>
      <c r="C376" s="241"/>
      <c r="D376" s="241"/>
      <c r="E376" s="241"/>
      <c r="F376" s="241"/>
      <c r="G376" s="241"/>
      <c r="H376" s="241"/>
      <c r="I376" s="241"/>
      <c r="J376" s="241"/>
      <c r="K376" s="242"/>
      <c r="L376" s="242"/>
      <c r="M376" s="243"/>
      <c r="N376" s="243"/>
      <c r="O376" s="244"/>
      <c r="P376" s="244"/>
      <c r="Q376" s="244"/>
      <c r="R376" s="245"/>
      <c r="S376" s="245"/>
      <c r="T376" s="245"/>
      <c r="U376" s="46"/>
      <c r="AC376"/>
      <c r="AD376" s="6"/>
    </row>
    <row r="377" spans="1:30" s="4" customFormat="1" ht="23.25" customHeight="1" x14ac:dyDescent="0.25">
      <c r="A377" s="144">
        <v>354</v>
      </c>
      <c r="B377" s="49"/>
      <c r="C377" s="241"/>
      <c r="D377" s="241"/>
      <c r="E377" s="241"/>
      <c r="F377" s="241"/>
      <c r="G377" s="241"/>
      <c r="H377" s="241"/>
      <c r="I377" s="241"/>
      <c r="J377" s="241"/>
      <c r="K377" s="242"/>
      <c r="L377" s="242"/>
      <c r="M377" s="243"/>
      <c r="N377" s="243"/>
      <c r="O377" s="244"/>
      <c r="P377" s="244"/>
      <c r="Q377" s="244"/>
      <c r="R377" s="245"/>
      <c r="S377" s="245"/>
      <c r="T377" s="245"/>
      <c r="U377" s="46"/>
      <c r="AC377"/>
      <c r="AD377" s="6"/>
    </row>
    <row r="378" spans="1:30" s="4" customFormat="1" ht="23.25" customHeight="1" x14ac:dyDescent="0.25">
      <c r="A378" s="144">
        <v>355</v>
      </c>
      <c r="B378" s="49"/>
      <c r="C378" s="241"/>
      <c r="D378" s="241"/>
      <c r="E378" s="241"/>
      <c r="F378" s="241"/>
      <c r="G378" s="241"/>
      <c r="H378" s="241"/>
      <c r="I378" s="241"/>
      <c r="J378" s="241"/>
      <c r="K378" s="242"/>
      <c r="L378" s="242"/>
      <c r="M378" s="243"/>
      <c r="N378" s="243"/>
      <c r="O378" s="244"/>
      <c r="P378" s="244"/>
      <c r="Q378" s="244"/>
      <c r="R378" s="245"/>
      <c r="S378" s="245"/>
      <c r="T378" s="245"/>
      <c r="U378" s="46"/>
      <c r="AC378"/>
      <c r="AD378" s="6"/>
    </row>
    <row r="379" spans="1:30" s="4" customFormat="1" ht="23.25" customHeight="1" x14ac:dyDescent="0.25">
      <c r="A379" s="144">
        <v>356</v>
      </c>
      <c r="B379" s="49"/>
      <c r="C379" s="241"/>
      <c r="D379" s="241"/>
      <c r="E379" s="241"/>
      <c r="F379" s="241"/>
      <c r="G379" s="241"/>
      <c r="H379" s="241"/>
      <c r="I379" s="241"/>
      <c r="J379" s="241"/>
      <c r="K379" s="242"/>
      <c r="L379" s="242"/>
      <c r="M379" s="243"/>
      <c r="N379" s="243"/>
      <c r="O379" s="244"/>
      <c r="P379" s="244"/>
      <c r="Q379" s="244"/>
      <c r="R379" s="245"/>
      <c r="S379" s="245"/>
      <c r="T379" s="245"/>
      <c r="U379" s="46"/>
      <c r="AC379"/>
      <c r="AD379" s="6"/>
    </row>
    <row r="380" spans="1:30" s="4" customFormat="1" ht="23.25" customHeight="1" x14ac:dyDescent="0.25">
      <c r="A380" s="144">
        <v>357</v>
      </c>
      <c r="B380" s="49"/>
      <c r="C380" s="241"/>
      <c r="D380" s="241"/>
      <c r="E380" s="241"/>
      <c r="F380" s="241"/>
      <c r="G380" s="241"/>
      <c r="H380" s="241"/>
      <c r="I380" s="241"/>
      <c r="J380" s="241"/>
      <c r="K380" s="242"/>
      <c r="L380" s="242"/>
      <c r="M380" s="243"/>
      <c r="N380" s="243"/>
      <c r="O380" s="244"/>
      <c r="P380" s="244"/>
      <c r="Q380" s="244"/>
      <c r="R380" s="245"/>
      <c r="S380" s="245"/>
      <c r="T380" s="245"/>
      <c r="U380" s="46"/>
      <c r="AC380"/>
      <c r="AD380" s="6"/>
    </row>
    <row r="381" spans="1:30" s="4" customFormat="1" ht="23.25" customHeight="1" x14ac:dyDescent="0.25">
      <c r="A381" s="144">
        <v>358</v>
      </c>
      <c r="B381" s="49"/>
      <c r="C381" s="241"/>
      <c r="D381" s="241"/>
      <c r="E381" s="241"/>
      <c r="F381" s="241"/>
      <c r="G381" s="241"/>
      <c r="H381" s="241"/>
      <c r="I381" s="241"/>
      <c r="J381" s="241"/>
      <c r="K381" s="242"/>
      <c r="L381" s="242"/>
      <c r="M381" s="243"/>
      <c r="N381" s="243"/>
      <c r="O381" s="244"/>
      <c r="P381" s="244"/>
      <c r="Q381" s="244"/>
      <c r="R381" s="245"/>
      <c r="S381" s="245"/>
      <c r="T381" s="245"/>
      <c r="U381" s="46"/>
      <c r="AC381"/>
      <c r="AD381" s="6"/>
    </row>
    <row r="382" spans="1:30" s="4" customFormat="1" ht="23.25" customHeight="1" x14ac:dyDescent="0.25">
      <c r="A382" s="144">
        <v>359</v>
      </c>
      <c r="B382" s="49"/>
      <c r="C382" s="241"/>
      <c r="D382" s="241"/>
      <c r="E382" s="241"/>
      <c r="F382" s="241"/>
      <c r="G382" s="241"/>
      <c r="H382" s="241"/>
      <c r="I382" s="241"/>
      <c r="J382" s="241"/>
      <c r="K382" s="242"/>
      <c r="L382" s="242"/>
      <c r="M382" s="243"/>
      <c r="N382" s="243"/>
      <c r="O382" s="244"/>
      <c r="P382" s="244"/>
      <c r="Q382" s="244"/>
      <c r="R382" s="245"/>
      <c r="S382" s="245"/>
      <c r="T382" s="245"/>
      <c r="U382" s="46"/>
      <c r="AC382"/>
      <c r="AD382" s="6"/>
    </row>
    <row r="383" spans="1:30" s="4" customFormat="1" ht="23.25" customHeight="1" x14ac:dyDescent="0.25">
      <c r="A383" s="144">
        <v>360</v>
      </c>
      <c r="B383" s="49"/>
      <c r="C383" s="241"/>
      <c r="D383" s="241"/>
      <c r="E383" s="241"/>
      <c r="F383" s="241"/>
      <c r="G383" s="241"/>
      <c r="H383" s="241"/>
      <c r="I383" s="241"/>
      <c r="J383" s="241"/>
      <c r="K383" s="242"/>
      <c r="L383" s="242"/>
      <c r="M383" s="243"/>
      <c r="N383" s="243"/>
      <c r="O383" s="244"/>
      <c r="P383" s="244"/>
      <c r="Q383" s="244"/>
      <c r="R383" s="245"/>
      <c r="S383" s="245"/>
      <c r="T383" s="245"/>
      <c r="U383" s="46"/>
      <c r="AC383"/>
      <c r="AD383" s="6"/>
    </row>
    <row r="384" spans="1:30" s="4" customFormat="1" ht="23.25" customHeight="1" x14ac:dyDescent="0.25">
      <c r="A384" s="144">
        <v>361</v>
      </c>
      <c r="B384" s="49"/>
      <c r="C384" s="241"/>
      <c r="D384" s="241"/>
      <c r="E384" s="241"/>
      <c r="F384" s="241"/>
      <c r="G384" s="241"/>
      <c r="H384" s="241"/>
      <c r="I384" s="241"/>
      <c r="J384" s="241"/>
      <c r="K384" s="242"/>
      <c r="L384" s="242"/>
      <c r="M384" s="243"/>
      <c r="N384" s="243"/>
      <c r="O384" s="244"/>
      <c r="P384" s="244"/>
      <c r="Q384" s="244"/>
      <c r="R384" s="245"/>
      <c r="S384" s="245"/>
      <c r="T384" s="245"/>
      <c r="U384" s="46"/>
      <c r="AC384"/>
      <c r="AD384" s="6"/>
    </row>
    <row r="385" spans="1:30" s="4" customFormat="1" ht="23.25" customHeight="1" x14ac:dyDescent="0.25">
      <c r="A385" s="144">
        <v>362</v>
      </c>
      <c r="B385" s="49"/>
      <c r="C385" s="241"/>
      <c r="D385" s="241"/>
      <c r="E385" s="241"/>
      <c r="F385" s="241"/>
      <c r="G385" s="241"/>
      <c r="H385" s="241"/>
      <c r="I385" s="241"/>
      <c r="J385" s="241"/>
      <c r="K385" s="242"/>
      <c r="L385" s="242"/>
      <c r="M385" s="243"/>
      <c r="N385" s="243"/>
      <c r="O385" s="244"/>
      <c r="P385" s="244"/>
      <c r="Q385" s="244"/>
      <c r="R385" s="245"/>
      <c r="S385" s="245"/>
      <c r="T385" s="245"/>
      <c r="U385" s="46"/>
      <c r="AC385"/>
      <c r="AD385" s="6"/>
    </row>
    <row r="386" spans="1:30" s="4" customFormat="1" ht="23.25" customHeight="1" x14ac:dyDescent="0.25">
      <c r="A386" s="144">
        <v>363</v>
      </c>
      <c r="B386" s="49"/>
      <c r="C386" s="241"/>
      <c r="D386" s="241"/>
      <c r="E386" s="241"/>
      <c r="F386" s="241"/>
      <c r="G386" s="241"/>
      <c r="H386" s="241"/>
      <c r="I386" s="241"/>
      <c r="J386" s="241"/>
      <c r="K386" s="242"/>
      <c r="L386" s="242"/>
      <c r="M386" s="243"/>
      <c r="N386" s="243"/>
      <c r="O386" s="244"/>
      <c r="P386" s="244"/>
      <c r="Q386" s="244"/>
      <c r="R386" s="245"/>
      <c r="S386" s="245"/>
      <c r="T386" s="245"/>
      <c r="U386" s="46"/>
      <c r="AC386"/>
      <c r="AD386" s="6"/>
    </row>
    <row r="387" spans="1:30" s="4" customFormat="1" ht="23.25" customHeight="1" x14ac:dyDescent="0.25">
      <c r="A387" s="144">
        <v>364</v>
      </c>
      <c r="B387" s="49"/>
      <c r="C387" s="241"/>
      <c r="D387" s="241"/>
      <c r="E387" s="241"/>
      <c r="F387" s="241"/>
      <c r="G387" s="241"/>
      <c r="H387" s="241"/>
      <c r="I387" s="241"/>
      <c r="J387" s="241"/>
      <c r="K387" s="242"/>
      <c r="L387" s="242"/>
      <c r="M387" s="243"/>
      <c r="N387" s="243"/>
      <c r="O387" s="244"/>
      <c r="P387" s="244"/>
      <c r="Q387" s="244"/>
      <c r="R387" s="245"/>
      <c r="S387" s="245"/>
      <c r="T387" s="245"/>
      <c r="U387" s="46"/>
      <c r="AC387"/>
      <c r="AD387" s="6"/>
    </row>
    <row r="388" spans="1:30" s="4" customFormat="1" ht="23.25" customHeight="1" x14ac:dyDescent="0.25">
      <c r="A388" s="144">
        <v>365</v>
      </c>
      <c r="B388" s="49"/>
      <c r="C388" s="241"/>
      <c r="D388" s="241"/>
      <c r="E388" s="241"/>
      <c r="F388" s="241"/>
      <c r="G388" s="241"/>
      <c r="H388" s="241"/>
      <c r="I388" s="241"/>
      <c r="J388" s="241"/>
      <c r="K388" s="242"/>
      <c r="L388" s="242"/>
      <c r="M388" s="243"/>
      <c r="N388" s="243"/>
      <c r="O388" s="244"/>
      <c r="P388" s="244"/>
      <c r="Q388" s="244"/>
      <c r="R388" s="245"/>
      <c r="S388" s="245"/>
      <c r="T388" s="245"/>
      <c r="U388" s="46"/>
      <c r="AC388"/>
      <c r="AD388" s="6"/>
    </row>
    <row r="389" spans="1:30" s="4" customFormat="1" ht="23.25" customHeight="1" x14ac:dyDescent="0.25">
      <c r="A389" s="144">
        <v>366</v>
      </c>
      <c r="B389" s="49"/>
      <c r="C389" s="241"/>
      <c r="D389" s="241"/>
      <c r="E389" s="241"/>
      <c r="F389" s="241"/>
      <c r="G389" s="241"/>
      <c r="H389" s="241"/>
      <c r="I389" s="241"/>
      <c r="J389" s="241"/>
      <c r="K389" s="242"/>
      <c r="L389" s="242"/>
      <c r="M389" s="243"/>
      <c r="N389" s="243"/>
      <c r="O389" s="244"/>
      <c r="P389" s="244"/>
      <c r="Q389" s="244"/>
      <c r="R389" s="245"/>
      <c r="S389" s="245"/>
      <c r="T389" s="245"/>
      <c r="U389" s="46"/>
      <c r="AC389"/>
      <c r="AD389" s="6"/>
    </row>
    <row r="390" spans="1:30" s="4" customFormat="1" ht="23.25" customHeight="1" x14ac:dyDescent="0.25">
      <c r="A390" s="144">
        <v>367</v>
      </c>
      <c r="B390" s="49"/>
      <c r="C390" s="241"/>
      <c r="D390" s="241"/>
      <c r="E390" s="241"/>
      <c r="F390" s="241"/>
      <c r="G390" s="241"/>
      <c r="H390" s="241"/>
      <c r="I390" s="241"/>
      <c r="J390" s="241"/>
      <c r="K390" s="242"/>
      <c r="L390" s="242"/>
      <c r="M390" s="243"/>
      <c r="N390" s="243"/>
      <c r="O390" s="244"/>
      <c r="P390" s="244"/>
      <c r="Q390" s="244"/>
      <c r="R390" s="245"/>
      <c r="S390" s="245"/>
      <c r="T390" s="245"/>
      <c r="U390" s="46"/>
      <c r="AC390"/>
      <c r="AD390" s="6"/>
    </row>
    <row r="391" spans="1:30" s="4" customFormat="1" ht="23.25" customHeight="1" x14ac:dyDescent="0.25">
      <c r="A391" s="144">
        <v>368</v>
      </c>
      <c r="B391" s="49"/>
      <c r="C391" s="241"/>
      <c r="D391" s="241"/>
      <c r="E391" s="241"/>
      <c r="F391" s="241"/>
      <c r="G391" s="241"/>
      <c r="H391" s="241"/>
      <c r="I391" s="241"/>
      <c r="J391" s="241"/>
      <c r="K391" s="242"/>
      <c r="L391" s="242"/>
      <c r="M391" s="243"/>
      <c r="N391" s="243"/>
      <c r="O391" s="244"/>
      <c r="P391" s="244"/>
      <c r="Q391" s="244"/>
      <c r="R391" s="245"/>
      <c r="S391" s="245"/>
      <c r="T391" s="245"/>
      <c r="U391" s="46"/>
      <c r="AC391"/>
      <c r="AD391" s="6"/>
    </row>
    <row r="392" spans="1:30" s="4" customFormat="1" ht="23.25" customHeight="1" x14ac:dyDescent="0.25">
      <c r="A392" s="144">
        <v>369</v>
      </c>
      <c r="B392" s="49"/>
      <c r="C392" s="241"/>
      <c r="D392" s="241"/>
      <c r="E392" s="241"/>
      <c r="F392" s="241"/>
      <c r="G392" s="241"/>
      <c r="H392" s="241"/>
      <c r="I392" s="241"/>
      <c r="J392" s="241"/>
      <c r="K392" s="242"/>
      <c r="L392" s="242"/>
      <c r="M392" s="243"/>
      <c r="N392" s="243"/>
      <c r="O392" s="244"/>
      <c r="P392" s="244"/>
      <c r="Q392" s="244"/>
      <c r="R392" s="245"/>
      <c r="S392" s="245"/>
      <c r="T392" s="245"/>
      <c r="U392" s="46"/>
      <c r="AC392"/>
      <c r="AD392" s="6"/>
    </row>
    <row r="393" spans="1:30" s="4" customFormat="1" ht="23.25" customHeight="1" x14ac:dyDescent="0.25">
      <c r="A393" s="144">
        <v>370</v>
      </c>
      <c r="B393" s="49"/>
      <c r="C393" s="241"/>
      <c r="D393" s="241"/>
      <c r="E393" s="241"/>
      <c r="F393" s="241"/>
      <c r="G393" s="241"/>
      <c r="H393" s="241"/>
      <c r="I393" s="241"/>
      <c r="J393" s="241"/>
      <c r="K393" s="242"/>
      <c r="L393" s="242"/>
      <c r="M393" s="243"/>
      <c r="N393" s="243"/>
      <c r="O393" s="244"/>
      <c r="P393" s="244"/>
      <c r="Q393" s="244"/>
      <c r="R393" s="245"/>
      <c r="S393" s="245"/>
      <c r="T393" s="245"/>
      <c r="U393" s="46"/>
      <c r="AC393"/>
      <c r="AD393" s="6"/>
    </row>
    <row r="394" spans="1:30" s="4" customFormat="1" ht="23.25" customHeight="1" x14ac:dyDescent="0.25">
      <c r="A394" s="144">
        <v>371</v>
      </c>
      <c r="B394" s="49"/>
      <c r="C394" s="241"/>
      <c r="D394" s="241"/>
      <c r="E394" s="241"/>
      <c r="F394" s="241"/>
      <c r="G394" s="241"/>
      <c r="H394" s="241"/>
      <c r="I394" s="241"/>
      <c r="J394" s="241"/>
      <c r="K394" s="242"/>
      <c r="L394" s="242"/>
      <c r="M394" s="243"/>
      <c r="N394" s="243"/>
      <c r="O394" s="244"/>
      <c r="P394" s="244"/>
      <c r="Q394" s="244"/>
      <c r="R394" s="245"/>
      <c r="S394" s="245"/>
      <c r="T394" s="245"/>
      <c r="U394" s="46"/>
      <c r="AC394"/>
      <c r="AD394" s="6"/>
    </row>
    <row r="395" spans="1:30" s="4" customFormat="1" ht="23.25" customHeight="1" x14ac:dyDescent="0.25">
      <c r="A395" s="144">
        <v>372</v>
      </c>
      <c r="B395" s="49"/>
      <c r="C395" s="241"/>
      <c r="D395" s="241"/>
      <c r="E395" s="241"/>
      <c r="F395" s="241"/>
      <c r="G395" s="241"/>
      <c r="H395" s="241"/>
      <c r="I395" s="241"/>
      <c r="J395" s="241"/>
      <c r="K395" s="242"/>
      <c r="L395" s="242"/>
      <c r="M395" s="243"/>
      <c r="N395" s="243"/>
      <c r="O395" s="244"/>
      <c r="P395" s="244"/>
      <c r="Q395" s="244"/>
      <c r="R395" s="245"/>
      <c r="S395" s="245"/>
      <c r="T395" s="245"/>
      <c r="U395" s="46"/>
      <c r="AC395"/>
      <c r="AD395" s="6"/>
    </row>
    <row r="396" spans="1:30" s="4" customFormat="1" ht="23.25" customHeight="1" x14ac:dyDescent="0.25">
      <c r="A396" s="144">
        <v>373</v>
      </c>
      <c r="B396" s="49"/>
      <c r="C396" s="241"/>
      <c r="D396" s="241"/>
      <c r="E396" s="241"/>
      <c r="F396" s="241"/>
      <c r="G396" s="241"/>
      <c r="H396" s="241"/>
      <c r="I396" s="241"/>
      <c r="J396" s="241"/>
      <c r="K396" s="242"/>
      <c r="L396" s="242"/>
      <c r="M396" s="243"/>
      <c r="N396" s="243"/>
      <c r="O396" s="244"/>
      <c r="P396" s="244"/>
      <c r="Q396" s="244"/>
      <c r="R396" s="245"/>
      <c r="S396" s="245"/>
      <c r="T396" s="245"/>
      <c r="U396" s="46"/>
      <c r="AC396"/>
      <c r="AD396" s="6"/>
    </row>
    <row r="397" spans="1:30" s="4" customFormat="1" ht="23.25" customHeight="1" x14ac:dyDescent="0.25">
      <c r="A397" s="144">
        <v>374</v>
      </c>
      <c r="B397" s="49"/>
      <c r="C397" s="241"/>
      <c r="D397" s="241"/>
      <c r="E397" s="241"/>
      <c r="F397" s="241"/>
      <c r="G397" s="241"/>
      <c r="H397" s="241"/>
      <c r="I397" s="241"/>
      <c r="J397" s="241"/>
      <c r="K397" s="242"/>
      <c r="L397" s="242"/>
      <c r="M397" s="243"/>
      <c r="N397" s="243"/>
      <c r="O397" s="244"/>
      <c r="P397" s="244"/>
      <c r="Q397" s="244"/>
      <c r="R397" s="245"/>
      <c r="S397" s="245"/>
      <c r="T397" s="245"/>
      <c r="U397" s="46"/>
      <c r="AC397"/>
      <c r="AD397" s="6"/>
    </row>
    <row r="398" spans="1:30" s="4" customFormat="1" ht="23.25" customHeight="1" x14ac:dyDescent="0.25">
      <c r="A398" s="144">
        <v>375</v>
      </c>
      <c r="B398" s="49"/>
      <c r="C398" s="241"/>
      <c r="D398" s="241"/>
      <c r="E398" s="241"/>
      <c r="F398" s="241"/>
      <c r="G398" s="241"/>
      <c r="H398" s="241"/>
      <c r="I398" s="241"/>
      <c r="J398" s="241"/>
      <c r="K398" s="242"/>
      <c r="L398" s="242"/>
      <c r="M398" s="243"/>
      <c r="N398" s="243"/>
      <c r="O398" s="244"/>
      <c r="P398" s="244"/>
      <c r="Q398" s="244"/>
      <c r="R398" s="245"/>
      <c r="S398" s="245"/>
      <c r="T398" s="245"/>
      <c r="U398" s="46"/>
      <c r="AC398"/>
      <c r="AD398" s="6"/>
    </row>
    <row r="399" spans="1:30" s="4" customFormat="1" ht="23.25" customHeight="1" x14ac:dyDescent="0.25">
      <c r="A399" s="144">
        <v>376</v>
      </c>
      <c r="B399" s="49"/>
      <c r="C399" s="241"/>
      <c r="D399" s="241"/>
      <c r="E399" s="241"/>
      <c r="F399" s="241"/>
      <c r="G399" s="241"/>
      <c r="H399" s="241"/>
      <c r="I399" s="241"/>
      <c r="J399" s="241"/>
      <c r="K399" s="242"/>
      <c r="L399" s="242"/>
      <c r="M399" s="243"/>
      <c r="N399" s="243"/>
      <c r="O399" s="244"/>
      <c r="P399" s="244"/>
      <c r="Q399" s="244"/>
      <c r="R399" s="245"/>
      <c r="S399" s="245"/>
      <c r="T399" s="245"/>
      <c r="U399" s="46"/>
      <c r="AC399"/>
      <c r="AD399" s="6"/>
    </row>
    <row r="400" spans="1:30" s="4" customFormat="1" ht="23.25" customHeight="1" x14ac:dyDescent="0.25">
      <c r="A400" s="144">
        <v>377</v>
      </c>
      <c r="B400" s="49"/>
      <c r="C400" s="241"/>
      <c r="D400" s="241"/>
      <c r="E400" s="241"/>
      <c r="F400" s="241"/>
      <c r="G400" s="241"/>
      <c r="H400" s="241"/>
      <c r="I400" s="241"/>
      <c r="J400" s="241"/>
      <c r="K400" s="242"/>
      <c r="L400" s="242"/>
      <c r="M400" s="243"/>
      <c r="N400" s="243"/>
      <c r="O400" s="244"/>
      <c r="P400" s="244"/>
      <c r="Q400" s="244"/>
      <c r="R400" s="245"/>
      <c r="S400" s="245"/>
      <c r="T400" s="245"/>
      <c r="U400" s="46"/>
      <c r="AC400"/>
      <c r="AD400" s="6"/>
    </row>
    <row r="401" spans="1:30" s="4" customFormat="1" ht="23.25" customHeight="1" x14ac:dyDescent="0.25">
      <c r="A401" s="144">
        <v>378</v>
      </c>
      <c r="B401" s="49"/>
      <c r="C401" s="241"/>
      <c r="D401" s="241"/>
      <c r="E401" s="241"/>
      <c r="F401" s="241"/>
      <c r="G401" s="241"/>
      <c r="H401" s="241"/>
      <c r="I401" s="241"/>
      <c r="J401" s="241"/>
      <c r="K401" s="242"/>
      <c r="L401" s="242"/>
      <c r="M401" s="243"/>
      <c r="N401" s="243"/>
      <c r="O401" s="244"/>
      <c r="P401" s="244"/>
      <c r="Q401" s="244"/>
      <c r="R401" s="245"/>
      <c r="S401" s="245"/>
      <c r="T401" s="245"/>
      <c r="U401" s="46"/>
      <c r="AC401"/>
      <c r="AD401" s="6"/>
    </row>
    <row r="402" spans="1:30" s="4" customFormat="1" ht="23.25" customHeight="1" x14ac:dyDescent="0.25">
      <c r="A402" s="144">
        <v>379</v>
      </c>
      <c r="B402" s="49"/>
      <c r="C402" s="241"/>
      <c r="D402" s="241"/>
      <c r="E402" s="241"/>
      <c r="F402" s="241"/>
      <c r="G402" s="241"/>
      <c r="H402" s="241"/>
      <c r="I402" s="241"/>
      <c r="J402" s="241"/>
      <c r="K402" s="242"/>
      <c r="L402" s="242"/>
      <c r="M402" s="243"/>
      <c r="N402" s="243"/>
      <c r="O402" s="244"/>
      <c r="P402" s="244"/>
      <c r="Q402" s="244"/>
      <c r="R402" s="245"/>
      <c r="S402" s="245"/>
      <c r="T402" s="245"/>
      <c r="U402" s="46"/>
      <c r="AC402"/>
      <c r="AD402" s="6"/>
    </row>
    <row r="403" spans="1:30" s="4" customFormat="1" ht="23.25" customHeight="1" x14ac:dyDescent="0.25">
      <c r="A403" s="144">
        <v>380</v>
      </c>
      <c r="B403" s="49"/>
      <c r="C403" s="241"/>
      <c r="D403" s="241"/>
      <c r="E403" s="241"/>
      <c r="F403" s="241"/>
      <c r="G403" s="241"/>
      <c r="H403" s="241"/>
      <c r="I403" s="241"/>
      <c r="J403" s="241"/>
      <c r="K403" s="242"/>
      <c r="L403" s="242"/>
      <c r="M403" s="243"/>
      <c r="N403" s="243"/>
      <c r="O403" s="244"/>
      <c r="P403" s="244"/>
      <c r="Q403" s="244"/>
      <c r="R403" s="245"/>
      <c r="S403" s="245"/>
      <c r="T403" s="245"/>
      <c r="U403" s="46"/>
      <c r="AC403"/>
      <c r="AD403" s="6"/>
    </row>
    <row r="404" spans="1:30" s="4" customFormat="1" ht="23.25" customHeight="1" x14ac:dyDescent="0.25">
      <c r="A404" s="144">
        <v>381</v>
      </c>
      <c r="B404" s="49"/>
      <c r="C404" s="241"/>
      <c r="D404" s="241"/>
      <c r="E404" s="241"/>
      <c r="F404" s="241"/>
      <c r="G404" s="241"/>
      <c r="H404" s="241"/>
      <c r="I404" s="241"/>
      <c r="J404" s="241"/>
      <c r="K404" s="242"/>
      <c r="L404" s="242"/>
      <c r="M404" s="243"/>
      <c r="N404" s="243"/>
      <c r="O404" s="244"/>
      <c r="P404" s="244"/>
      <c r="Q404" s="244"/>
      <c r="R404" s="245"/>
      <c r="S404" s="245"/>
      <c r="T404" s="245"/>
      <c r="U404" s="46"/>
      <c r="AC404"/>
      <c r="AD404" s="6"/>
    </row>
    <row r="405" spans="1:30" s="4" customFormat="1" ht="23.25" customHeight="1" x14ac:dyDescent="0.25">
      <c r="A405" s="144">
        <v>382</v>
      </c>
      <c r="B405" s="49"/>
      <c r="C405" s="241"/>
      <c r="D405" s="241"/>
      <c r="E405" s="241"/>
      <c r="F405" s="241"/>
      <c r="G405" s="241"/>
      <c r="H405" s="241"/>
      <c r="I405" s="241"/>
      <c r="J405" s="241"/>
      <c r="K405" s="242"/>
      <c r="L405" s="242"/>
      <c r="M405" s="243"/>
      <c r="N405" s="243"/>
      <c r="O405" s="244"/>
      <c r="P405" s="244"/>
      <c r="Q405" s="244"/>
      <c r="R405" s="245"/>
      <c r="S405" s="245"/>
      <c r="T405" s="245"/>
      <c r="U405" s="46"/>
      <c r="AC405"/>
      <c r="AD405" s="6"/>
    </row>
    <row r="406" spans="1:30" s="4" customFormat="1" ht="23.25" customHeight="1" x14ac:dyDescent="0.25">
      <c r="A406" s="144">
        <v>383</v>
      </c>
      <c r="B406" s="49"/>
      <c r="C406" s="241"/>
      <c r="D406" s="241"/>
      <c r="E406" s="241"/>
      <c r="F406" s="241"/>
      <c r="G406" s="241"/>
      <c r="H406" s="241"/>
      <c r="I406" s="241"/>
      <c r="J406" s="241"/>
      <c r="K406" s="242"/>
      <c r="L406" s="242"/>
      <c r="M406" s="243"/>
      <c r="N406" s="243"/>
      <c r="O406" s="244"/>
      <c r="P406" s="244"/>
      <c r="Q406" s="244"/>
      <c r="R406" s="245"/>
      <c r="S406" s="245"/>
      <c r="T406" s="245"/>
      <c r="U406" s="46"/>
      <c r="AC406"/>
      <c r="AD406" s="6"/>
    </row>
    <row r="407" spans="1:30" s="4" customFormat="1" ht="23.25" customHeight="1" x14ac:dyDescent="0.25">
      <c r="A407" s="144">
        <v>384</v>
      </c>
      <c r="B407" s="49"/>
      <c r="C407" s="241"/>
      <c r="D407" s="241"/>
      <c r="E407" s="241"/>
      <c r="F407" s="241"/>
      <c r="G407" s="241"/>
      <c r="H407" s="241"/>
      <c r="I407" s="241"/>
      <c r="J407" s="241"/>
      <c r="K407" s="242"/>
      <c r="L407" s="242"/>
      <c r="M407" s="243"/>
      <c r="N407" s="243"/>
      <c r="O407" s="244"/>
      <c r="P407" s="244"/>
      <c r="Q407" s="244"/>
      <c r="R407" s="245"/>
      <c r="S407" s="245"/>
      <c r="T407" s="245"/>
      <c r="U407" s="46"/>
      <c r="AC407"/>
      <c r="AD407" s="6"/>
    </row>
    <row r="408" spans="1:30" s="4" customFormat="1" ht="23.25" customHeight="1" x14ac:dyDescent="0.25">
      <c r="A408" s="144">
        <v>385</v>
      </c>
      <c r="B408" s="49"/>
      <c r="C408" s="241"/>
      <c r="D408" s="241"/>
      <c r="E408" s="241"/>
      <c r="F408" s="241"/>
      <c r="G408" s="241"/>
      <c r="H408" s="241"/>
      <c r="I408" s="241"/>
      <c r="J408" s="241"/>
      <c r="K408" s="242"/>
      <c r="L408" s="242"/>
      <c r="M408" s="243"/>
      <c r="N408" s="243"/>
      <c r="O408" s="244"/>
      <c r="P408" s="244"/>
      <c r="Q408" s="244"/>
      <c r="R408" s="245"/>
      <c r="S408" s="245"/>
      <c r="T408" s="245"/>
      <c r="U408" s="46"/>
      <c r="AC408"/>
      <c r="AD408" s="6"/>
    </row>
    <row r="409" spans="1:30" s="4" customFormat="1" ht="23.25" customHeight="1" x14ac:dyDescent="0.25">
      <c r="A409" s="144">
        <v>386</v>
      </c>
      <c r="B409" s="49"/>
      <c r="C409" s="241"/>
      <c r="D409" s="241"/>
      <c r="E409" s="241"/>
      <c r="F409" s="241"/>
      <c r="G409" s="241"/>
      <c r="H409" s="241"/>
      <c r="I409" s="241"/>
      <c r="J409" s="241"/>
      <c r="K409" s="242"/>
      <c r="L409" s="242"/>
      <c r="M409" s="243"/>
      <c r="N409" s="243"/>
      <c r="O409" s="244"/>
      <c r="P409" s="244"/>
      <c r="Q409" s="244"/>
      <c r="R409" s="245"/>
      <c r="S409" s="245"/>
      <c r="T409" s="245"/>
      <c r="U409" s="46"/>
      <c r="AC409"/>
      <c r="AD409" s="6"/>
    </row>
    <row r="410" spans="1:30" s="4" customFormat="1" ht="23.25" customHeight="1" x14ac:dyDescent="0.25">
      <c r="A410" s="144">
        <v>387</v>
      </c>
      <c r="B410" s="49"/>
      <c r="C410" s="241"/>
      <c r="D410" s="241"/>
      <c r="E410" s="241"/>
      <c r="F410" s="241"/>
      <c r="G410" s="241"/>
      <c r="H410" s="241"/>
      <c r="I410" s="241"/>
      <c r="J410" s="241"/>
      <c r="K410" s="242"/>
      <c r="L410" s="242"/>
      <c r="M410" s="243"/>
      <c r="N410" s="243"/>
      <c r="O410" s="244"/>
      <c r="P410" s="244"/>
      <c r="Q410" s="244"/>
      <c r="R410" s="245"/>
      <c r="S410" s="245"/>
      <c r="T410" s="245"/>
      <c r="U410" s="46"/>
      <c r="AC410"/>
      <c r="AD410" s="6"/>
    </row>
    <row r="411" spans="1:30" s="4" customFormat="1" ht="23.25" customHeight="1" x14ac:dyDescent="0.25">
      <c r="A411" s="144">
        <v>388</v>
      </c>
      <c r="B411" s="49"/>
      <c r="C411" s="241"/>
      <c r="D411" s="241"/>
      <c r="E411" s="241"/>
      <c r="F411" s="241"/>
      <c r="G411" s="241"/>
      <c r="H411" s="241"/>
      <c r="I411" s="241"/>
      <c r="J411" s="241"/>
      <c r="K411" s="242"/>
      <c r="L411" s="242"/>
      <c r="M411" s="243"/>
      <c r="N411" s="243"/>
      <c r="O411" s="244"/>
      <c r="P411" s="244"/>
      <c r="Q411" s="244"/>
      <c r="R411" s="245"/>
      <c r="S411" s="245"/>
      <c r="T411" s="245"/>
      <c r="U411" s="46"/>
      <c r="AC411"/>
      <c r="AD411" s="6"/>
    </row>
    <row r="412" spans="1:30" s="4" customFormat="1" ht="23.25" customHeight="1" x14ac:dyDescent="0.25">
      <c r="A412" s="144">
        <v>389</v>
      </c>
      <c r="B412" s="49"/>
      <c r="C412" s="241"/>
      <c r="D412" s="241"/>
      <c r="E412" s="241"/>
      <c r="F412" s="241"/>
      <c r="G412" s="241"/>
      <c r="H412" s="241"/>
      <c r="I412" s="241"/>
      <c r="J412" s="241"/>
      <c r="K412" s="242"/>
      <c r="L412" s="242"/>
      <c r="M412" s="243"/>
      <c r="N412" s="243"/>
      <c r="O412" s="244"/>
      <c r="P412" s="244"/>
      <c r="Q412" s="244"/>
      <c r="R412" s="245"/>
      <c r="S412" s="245"/>
      <c r="T412" s="245"/>
      <c r="U412" s="46"/>
      <c r="AC412"/>
      <c r="AD412" s="6"/>
    </row>
    <row r="413" spans="1:30" s="4" customFormat="1" ht="23.25" customHeight="1" x14ac:dyDescent="0.25">
      <c r="A413" s="144">
        <v>390</v>
      </c>
      <c r="B413" s="49"/>
      <c r="C413" s="241"/>
      <c r="D413" s="241"/>
      <c r="E413" s="241"/>
      <c r="F413" s="241"/>
      <c r="G413" s="241"/>
      <c r="H413" s="241"/>
      <c r="I413" s="241"/>
      <c r="J413" s="241"/>
      <c r="K413" s="242"/>
      <c r="L413" s="242"/>
      <c r="M413" s="243"/>
      <c r="N413" s="243"/>
      <c r="O413" s="244"/>
      <c r="P413" s="244"/>
      <c r="Q413" s="244"/>
      <c r="R413" s="245"/>
      <c r="S413" s="245"/>
      <c r="T413" s="245"/>
      <c r="U413" s="46"/>
      <c r="AC413"/>
      <c r="AD413" s="6"/>
    </row>
    <row r="414" spans="1:30" s="4" customFormat="1" ht="23.25" customHeight="1" x14ac:dyDescent="0.25">
      <c r="A414" s="144">
        <v>391</v>
      </c>
      <c r="B414" s="49"/>
      <c r="C414" s="241"/>
      <c r="D414" s="241"/>
      <c r="E414" s="241"/>
      <c r="F414" s="241"/>
      <c r="G414" s="241"/>
      <c r="H414" s="241"/>
      <c r="I414" s="241"/>
      <c r="J414" s="241"/>
      <c r="K414" s="242"/>
      <c r="L414" s="242"/>
      <c r="M414" s="243"/>
      <c r="N414" s="243"/>
      <c r="O414" s="244"/>
      <c r="P414" s="244"/>
      <c r="Q414" s="244"/>
      <c r="R414" s="245"/>
      <c r="S414" s="245"/>
      <c r="T414" s="245"/>
      <c r="U414" s="46"/>
      <c r="AC414"/>
      <c r="AD414" s="6"/>
    </row>
    <row r="415" spans="1:30" s="4" customFormat="1" ht="23.25" customHeight="1" x14ac:dyDescent="0.25">
      <c r="A415" s="144">
        <v>392</v>
      </c>
      <c r="B415" s="49"/>
      <c r="C415" s="241"/>
      <c r="D415" s="241"/>
      <c r="E415" s="241"/>
      <c r="F415" s="241"/>
      <c r="G415" s="241"/>
      <c r="H415" s="241"/>
      <c r="I415" s="241"/>
      <c r="J415" s="241"/>
      <c r="K415" s="242"/>
      <c r="L415" s="242"/>
      <c r="M415" s="243"/>
      <c r="N415" s="243"/>
      <c r="O415" s="244"/>
      <c r="P415" s="244"/>
      <c r="Q415" s="244"/>
      <c r="R415" s="245"/>
      <c r="S415" s="245"/>
      <c r="T415" s="245"/>
      <c r="U415" s="46"/>
      <c r="AC415"/>
      <c r="AD415" s="6"/>
    </row>
    <row r="416" spans="1:30" s="4" customFormat="1" ht="23.25" customHeight="1" x14ac:dyDescent="0.25">
      <c r="A416" s="144">
        <v>393</v>
      </c>
      <c r="B416" s="49"/>
      <c r="C416" s="241"/>
      <c r="D416" s="241"/>
      <c r="E416" s="241"/>
      <c r="F416" s="241"/>
      <c r="G416" s="241"/>
      <c r="H416" s="241"/>
      <c r="I416" s="241"/>
      <c r="J416" s="241"/>
      <c r="K416" s="242"/>
      <c r="L416" s="242"/>
      <c r="M416" s="243"/>
      <c r="N416" s="243"/>
      <c r="O416" s="244"/>
      <c r="P416" s="244"/>
      <c r="Q416" s="244"/>
      <c r="R416" s="245"/>
      <c r="S416" s="245"/>
      <c r="T416" s="245"/>
      <c r="U416" s="46"/>
      <c r="AC416"/>
      <c r="AD416" s="6"/>
    </row>
    <row r="417" spans="1:30" s="4" customFormat="1" ht="23.25" customHeight="1" x14ac:dyDescent="0.25">
      <c r="A417" s="144">
        <v>394</v>
      </c>
      <c r="B417" s="49"/>
      <c r="C417" s="241"/>
      <c r="D417" s="241"/>
      <c r="E417" s="241"/>
      <c r="F417" s="241"/>
      <c r="G417" s="241"/>
      <c r="H417" s="241"/>
      <c r="I417" s="241"/>
      <c r="J417" s="241"/>
      <c r="K417" s="242"/>
      <c r="L417" s="242"/>
      <c r="M417" s="243"/>
      <c r="N417" s="243"/>
      <c r="O417" s="244"/>
      <c r="P417" s="244"/>
      <c r="Q417" s="244"/>
      <c r="R417" s="245"/>
      <c r="S417" s="245"/>
      <c r="T417" s="245"/>
      <c r="U417" s="46"/>
      <c r="AC417"/>
      <c r="AD417" s="6"/>
    </row>
    <row r="418" spans="1:30" s="4" customFormat="1" ht="23.25" customHeight="1" x14ac:dyDescent="0.25">
      <c r="A418" s="144">
        <v>395</v>
      </c>
      <c r="B418" s="49"/>
      <c r="C418" s="241"/>
      <c r="D418" s="241"/>
      <c r="E418" s="241"/>
      <c r="F418" s="241"/>
      <c r="G418" s="241"/>
      <c r="H418" s="241"/>
      <c r="I418" s="241"/>
      <c r="J418" s="241"/>
      <c r="K418" s="242"/>
      <c r="L418" s="242"/>
      <c r="M418" s="243"/>
      <c r="N418" s="243"/>
      <c r="O418" s="244"/>
      <c r="P418" s="244"/>
      <c r="Q418" s="244"/>
      <c r="R418" s="245"/>
      <c r="S418" s="245"/>
      <c r="T418" s="245"/>
      <c r="U418" s="46"/>
      <c r="AC418"/>
      <c r="AD418" s="6"/>
    </row>
    <row r="419" spans="1:30" s="4" customFormat="1" ht="23.25" customHeight="1" x14ac:dyDescent="0.25">
      <c r="A419" s="144">
        <v>396</v>
      </c>
      <c r="B419" s="49"/>
      <c r="C419" s="241"/>
      <c r="D419" s="241"/>
      <c r="E419" s="241"/>
      <c r="F419" s="241"/>
      <c r="G419" s="241"/>
      <c r="H419" s="241"/>
      <c r="I419" s="241"/>
      <c r="J419" s="241"/>
      <c r="K419" s="242"/>
      <c r="L419" s="242"/>
      <c r="M419" s="243"/>
      <c r="N419" s="243"/>
      <c r="O419" s="244"/>
      <c r="P419" s="244"/>
      <c r="Q419" s="244"/>
      <c r="R419" s="245"/>
      <c r="S419" s="245"/>
      <c r="T419" s="245"/>
      <c r="U419" s="46"/>
      <c r="AC419"/>
      <c r="AD419" s="6"/>
    </row>
    <row r="420" spans="1:30" s="4" customFormat="1" ht="23.25" customHeight="1" x14ac:dyDescent="0.25">
      <c r="A420" s="144">
        <v>397</v>
      </c>
      <c r="B420" s="49"/>
      <c r="C420" s="241"/>
      <c r="D420" s="241"/>
      <c r="E420" s="241"/>
      <c r="F420" s="241"/>
      <c r="G420" s="241"/>
      <c r="H420" s="241"/>
      <c r="I420" s="241"/>
      <c r="J420" s="241"/>
      <c r="K420" s="242"/>
      <c r="L420" s="242"/>
      <c r="M420" s="243"/>
      <c r="N420" s="243"/>
      <c r="O420" s="244"/>
      <c r="P420" s="244"/>
      <c r="Q420" s="244"/>
      <c r="R420" s="245"/>
      <c r="S420" s="245"/>
      <c r="T420" s="245"/>
      <c r="U420" s="46"/>
      <c r="AC420"/>
      <c r="AD420" s="6"/>
    </row>
    <row r="421" spans="1:30" s="4" customFormat="1" ht="23.25" customHeight="1" x14ac:dyDescent="0.25">
      <c r="A421" s="144">
        <v>398</v>
      </c>
      <c r="B421" s="49"/>
      <c r="C421" s="241"/>
      <c r="D421" s="241"/>
      <c r="E421" s="241"/>
      <c r="F421" s="241"/>
      <c r="G421" s="241"/>
      <c r="H421" s="241"/>
      <c r="I421" s="241"/>
      <c r="J421" s="241"/>
      <c r="K421" s="242"/>
      <c r="L421" s="242"/>
      <c r="M421" s="243"/>
      <c r="N421" s="243"/>
      <c r="O421" s="244"/>
      <c r="P421" s="244"/>
      <c r="Q421" s="244"/>
      <c r="R421" s="245"/>
      <c r="S421" s="245"/>
      <c r="T421" s="245"/>
      <c r="U421" s="46"/>
      <c r="AC421"/>
      <c r="AD421" s="6"/>
    </row>
    <row r="422" spans="1:30" s="4" customFormat="1" ht="23.25" customHeight="1" x14ac:dyDescent="0.25">
      <c r="A422" s="144">
        <v>399</v>
      </c>
      <c r="B422" s="49"/>
      <c r="C422" s="241"/>
      <c r="D422" s="241"/>
      <c r="E422" s="241"/>
      <c r="F422" s="241"/>
      <c r="G422" s="241"/>
      <c r="H422" s="241"/>
      <c r="I422" s="241"/>
      <c r="J422" s="241"/>
      <c r="K422" s="242"/>
      <c r="L422" s="242"/>
      <c r="M422" s="243"/>
      <c r="N422" s="243"/>
      <c r="O422" s="244"/>
      <c r="P422" s="244"/>
      <c r="Q422" s="244"/>
      <c r="R422" s="245"/>
      <c r="S422" s="245"/>
      <c r="T422" s="245"/>
      <c r="U422" s="46"/>
      <c r="AC422"/>
      <c r="AD422" s="6"/>
    </row>
    <row r="423" spans="1:30" s="4" customFormat="1" ht="23.25" customHeight="1" x14ac:dyDescent="0.25">
      <c r="A423" s="144">
        <v>400</v>
      </c>
      <c r="B423" s="49"/>
      <c r="C423" s="229"/>
      <c r="D423" s="230"/>
      <c r="E423" s="230"/>
      <c r="F423" s="230"/>
      <c r="G423" s="230"/>
      <c r="H423" s="230"/>
      <c r="I423" s="230"/>
      <c r="J423" s="231"/>
      <c r="K423" s="232"/>
      <c r="L423" s="233"/>
      <c r="M423" s="234"/>
      <c r="N423" s="235"/>
      <c r="O423" s="236"/>
      <c r="P423" s="237"/>
      <c r="Q423" s="238"/>
      <c r="R423" s="239"/>
      <c r="S423" s="239"/>
      <c r="T423" s="240"/>
      <c r="U423" s="46"/>
      <c r="W423"/>
      <c r="X423"/>
      <c r="Y423"/>
      <c r="Z423"/>
      <c r="AA423"/>
      <c r="AB423"/>
      <c r="AC423"/>
      <c r="AD423" s="6"/>
    </row>
    <row r="424" spans="1:30" s="4" customFormat="1" ht="5.25" customHeight="1" x14ac:dyDescent="0.25">
      <c r="B424" s="49"/>
      <c r="C424" s="289"/>
      <c r="D424" s="289"/>
      <c r="E424" s="289"/>
      <c r="F424" s="289"/>
      <c r="G424" s="289"/>
      <c r="H424" s="289"/>
      <c r="I424" s="289"/>
      <c r="J424" s="289"/>
      <c r="K424" s="289"/>
      <c r="L424" s="289"/>
      <c r="M424" s="289"/>
      <c r="N424" s="289"/>
      <c r="O424" s="289"/>
      <c r="P424" s="289"/>
      <c r="Q424" s="289"/>
      <c r="R424" s="289"/>
      <c r="S424" s="289"/>
      <c r="T424" s="289"/>
      <c r="U424" s="46"/>
      <c r="W424" s="1"/>
      <c r="Z424" s="9"/>
      <c r="AC424"/>
      <c r="AD424" s="6"/>
    </row>
    <row r="425" spans="1:30" s="4" customFormat="1" ht="23.25" customHeight="1" x14ac:dyDescent="0.25">
      <c r="B425" s="49"/>
      <c r="C425" s="52"/>
      <c r="D425" s="52"/>
      <c r="E425" s="52"/>
      <c r="F425" s="52"/>
      <c r="G425" s="52"/>
      <c r="H425" s="52"/>
      <c r="I425" s="53"/>
      <c r="J425" s="83"/>
      <c r="L425" s="83" t="s">
        <v>23</v>
      </c>
      <c r="M425" s="290" t="str">
        <f>IF(SUM(M24:N423)=0,"",SUM(M24:N423))</f>
        <v/>
      </c>
      <c r="N425" s="290"/>
      <c r="O425" s="291" t="str">
        <f>IF(SUM(O24:Q423)=0,"",SUM(O24:Q423))</f>
        <v/>
      </c>
      <c r="P425" s="292"/>
      <c r="Q425" s="293"/>
      <c r="R425" s="294" t="str">
        <f>IF(SUM(R24:T423)=0,"",SUM(R24:T423))</f>
        <v/>
      </c>
      <c r="S425" s="295"/>
      <c r="T425" s="296"/>
      <c r="U425" s="46"/>
      <c r="W425" s="117" t="s">
        <v>12</v>
      </c>
      <c r="X425" s="118"/>
      <c r="Y425" s="118"/>
      <c r="Z425" s="118"/>
      <c r="AA425" s="118"/>
      <c r="AB425" s="118"/>
      <c r="AC425"/>
      <c r="AD425" s="6"/>
    </row>
    <row r="426" spans="1:30" s="4" customFormat="1" ht="7.5" customHeight="1" x14ac:dyDescent="0.25">
      <c r="B426" s="49"/>
      <c r="C426" s="52"/>
      <c r="D426" s="52"/>
      <c r="E426" s="52"/>
      <c r="F426" s="52"/>
      <c r="G426" s="52"/>
      <c r="H426" s="52"/>
      <c r="I426" s="53"/>
      <c r="J426" s="158"/>
      <c r="K426" s="159"/>
      <c r="L426" s="159"/>
      <c r="M426" s="53"/>
      <c r="N426" s="53"/>
      <c r="O426" s="53"/>
      <c r="P426" s="158"/>
      <c r="Q426" s="160"/>
      <c r="R426" s="160"/>
      <c r="S426" s="161"/>
      <c r="T426" s="161"/>
      <c r="U426" s="46"/>
      <c r="W426" s="1"/>
      <c r="Z426" s="9"/>
      <c r="AC426"/>
      <c r="AD426" s="6"/>
    </row>
    <row r="427" spans="1:30" s="4" customFormat="1" ht="22.5" customHeight="1" x14ac:dyDescent="0.25">
      <c r="B427" s="49"/>
      <c r="C427" s="162" t="s">
        <v>170</v>
      </c>
      <c r="D427" s="7"/>
      <c r="E427" s="7"/>
      <c r="F427" s="7"/>
      <c r="G427" s="7"/>
      <c r="H427" s="7"/>
      <c r="I427" s="7"/>
      <c r="J427" s="7"/>
      <c r="K427" s="7"/>
      <c r="L427" s="7"/>
      <c r="M427" s="7"/>
      <c r="N427" s="7"/>
      <c r="O427" s="7"/>
      <c r="P427" s="7"/>
      <c r="Q427" s="54"/>
      <c r="R427" s="54"/>
      <c r="S427" s="55"/>
      <c r="T427" s="55"/>
      <c r="U427" s="46"/>
      <c r="W427" s="1"/>
      <c r="Z427" s="9"/>
      <c r="AC427"/>
      <c r="AD427" s="6"/>
    </row>
    <row r="428" spans="1:30" s="4" customFormat="1" ht="17.25" customHeight="1" x14ac:dyDescent="0.25">
      <c r="B428" s="46"/>
      <c r="C428" s="163"/>
      <c r="D428" s="1"/>
      <c r="E428" s="1"/>
      <c r="F428" s="1"/>
      <c r="G428" s="1"/>
      <c r="H428" s="1"/>
      <c r="I428" s="1"/>
      <c r="J428" s="1"/>
      <c r="K428" s="297" t="s">
        <v>171</v>
      </c>
      <c r="L428" s="297"/>
      <c r="M428" s="265" t="str">
        <f>IF(G15="","",G15)</f>
        <v/>
      </c>
      <c r="N428" s="266"/>
      <c r="O428" s="266"/>
      <c r="P428" s="265" t="str">
        <f>IF(O15="","",O15)</f>
        <v/>
      </c>
      <c r="Q428" s="266"/>
      <c r="R428" s="266"/>
      <c r="S428" s="265" t="str">
        <f>IF(S15="","",S15)</f>
        <v/>
      </c>
      <c r="T428" s="266"/>
      <c r="U428" s="46"/>
      <c r="AC428"/>
      <c r="AD428" s="6"/>
    </row>
    <row r="429" spans="1:30" s="4" customFormat="1" ht="6.75" customHeight="1" x14ac:dyDescent="0.25">
      <c r="B429" s="49"/>
      <c r="C429" s="46"/>
      <c r="D429" s="46"/>
      <c r="E429" s="46"/>
      <c r="F429" s="46"/>
      <c r="G429" s="46"/>
      <c r="H429" s="46"/>
      <c r="I429" s="46"/>
      <c r="J429" s="46"/>
      <c r="K429" s="46"/>
      <c r="L429" s="46"/>
      <c r="M429" s="46"/>
      <c r="N429" s="46"/>
      <c r="O429" s="46"/>
      <c r="P429" s="46"/>
      <c r="Q429" s="46"/>
      <c r="R429" s="46"/>
      <c r="S429" s="46"/>
      <c r="T429" s="46"/>
      <c r="U429" s="46"/>
      <c r="W429" s="1"/>
      <c r="AC429"/>
      <c r="AD429" s="6"/>
    </row>
  </sheetData>
  <sheetProtection algorithmName="SHA-512" hashValue="b50nAmVDoqZ4nwn9hZ5kJmiKfxnUff8x2iO8RBziQj+PZY+Tef+fizvWpJfP+Nf1kWhzyNhKJEMJ3yrDlnkXWQ==" saltValue="6OsWvzp6QbTLtj4dNGdRXw==" spinCount="100000" sheet="1" objects="1" scenarios="1"/>
  <mergeCells count="2039">
    <mergeCell ref="X15:AB17"/>
    <mergeCell ref="C10:E10"/>
    <mergeCell ref="F10:Q10"/>
    <mergeCell ref="R10:T11"/>
    <mergeCell ref="F11:Q11"/>
    <mergeCell ref="C12:E12"/>
    <mergeCell ref="F12:T12"/>
    <mergeCell ref="C21:T21"/>
    <mergeCell ref="C15:F15"/>
    <mergeCell ref="G15:J15"/>
    <mergeCell ref="L15:N15"/>
    <mergeCell ref="O15:R15"/>
    <mergeCell ref="S15:T15"/>
    <mergeCell ref="C17:F17"/>
    <mergeCell ref="G17:T17"/>
    <mergeCell ref="W15:W17"/>
    <mergeCell ref="P428:R428"/>
    <mergeCell ref="C424:T424"/>
    <mergeCell ref="M425:N425"/>
    <mergeCell ref="O425:Q425"/>
    <mergeCell ref="R425:T425"/>
    <mergeCell ref="K428:L428"/>
    <mergeCell ref="M428:O428"/>
    <mergeCell ref="K25:L25"/>
    <mergeCell ref="M25:N25"/>
    <mergeCell ref="O25:Q25"/>
    <mergeCell ref="R25:T25"/>
    <mergeCell ref="C30:J30"/>
    <mergeCell ref="K30:L30"/>
    <mergeCell ref="M30:N30"/>
    <mergeCell ref="O30:Q30"/>
    <mergeCell ref="R30:T30"/>
    <mergeCell ref="C2:T2"/>
    <mergeCell ref="C7:T7"/>
    <mergeCell ref="C9:E9"/>
    <mergeCell ref="F9:T9"/>
    <mergeCell ref="C3:J3"/>
    <mergeCell ref="K3:L3"/>
    <mergeCell ref="M3:N3"/>
    <mergeCell ref="O3:Q3"/>
    <mergeCell ref="R3:T3"/>
    <mergeCell ref="S428:T428"/>
    <mergeCell ref="C26:J26"/>
    <mergeCell ref="K26:L26"/>
    <mergeCell ref="M26:N26"/>
    <mergeCell ref="O26:Q26"/>
    <mergeCell ref="R26:T26"/>
    <mergeCell ref="C27:J27"/>
    <mergeCell ref="K27:L27"/>
    <mergeCell ref="M27:N27"/>
    <mergeCell ref="O27:Q27"/>
    <mergeCell ref="R27:T27"/>
    <mergeCell ref="C24:J24"/>
    <mergeCell ref="K24:L24"/>
    <mergeCell ref="M24:N24"/>
    <mergeCell ref="O24:Q24"/>
    <mergeCell ref="R24:T24"/>
    <mergeCell ref="C25:J25"/>
    <mergeCell ref="C28:J28"/>
    <mergeCell ref="K28:L28"/>
    <mergeCell ref="M28:N28"/>
    <mergeCell ref="O28:Q28"/>
    <mergeCell ref="R28:T28"/>
    <mergeCell ref="C29:J29"/>
    <mergeCell ref="K29:L29"/>
    <mergeCell ref="M29:N29"/>
    <mergeCell ref="O29:Q29"/>
    <mergeCell ref="R29:T29"/>
    <mergeCell ref="C34:J34"/>
    <mergeCell ref="K34:L34"/>
    <mergeCell ref="M34:N34"/>
    <mergeCell ref="O34:Q34"/>
    <mergeCell ref="R34:T34"/>
    <mergeCell ref="A22:A23"/>
    <mergeCell ref="C23:J23"/>
    <mergeCell ref="K23:L23"/>
    <mergeCell ref="M23:N23"/>
    <mergeCell ref="O23:Q23"/>
    <mergeCell ref="R23:T23"/>
    <mergeCell ref="C32:J32"/>
    <mergeCell ref="K32:L32"/>
    <mergeCell ref="M32:N32"/>
    <mergeCell ref="O32:Q32"/>
    <mergeCell ref="R32:T32"/>
    <mergeCell ref="C33:J33"/>
    <mergeCell ref="K33:L33"/>
    <mergeCell ref="M33:N33"/>
    <mergeCell ref="O33:Q33"/>
    <mergeCell ref="R33:T33"/>
    <mergeCell ref="C38:J38"/>
    <mergeCell ref="K38:L38"/>
    <mergeCell ref="M38:N38"/>
    <mergeCell ref="O38:Q38"/>
    <mergeCell ref="R38:T38"/>
    <mergeCell ref="C31:J31"/>
    <mergeCell ref="K31:L31"/>
    <mergeCell ref="M31:N31"/>
    <mergeCell ref="O31:Q31"/>
    <mergeCell ref="R31:T31"/>
    <mergeCell ref="C36:J36"/>
    <mergeCell ref="K36:L36"/>
    <mergeCell ref="M36:N36"/>
    <mergeCell ref="O36:Q36"/>
    <mergeCell ref="R36:T36"/>
    <mergeCell ref="C37:J37"/>
    <mergeCell ref="K37:L37"/>
    <mergeCell ref="M37:N37"/>
    <mergeCell ref="O37:Q37"/>
    <mergeCell ref="R37:T37"/>
    <mergeCell ref="C42:J42"/>
    <mergeCell ref="K42:L42"/>
    <mergeCell ref="M42:N42"/>
    <mergeCell ref="O42:Q42"/>
    <mergeCell ref="R42:T42"/>
    <mergeCell ref="C35:J35"/>
    <mergeCell ref="K35:L35"/>
    <mergeCell ref="M35:N35"/>
    <mergeCell ref="O35:Q35"/>
    <mergeCell ref="R35:T35"/>
    <mergeCell ref="C40:J40"/>
    <mergeCell ref="K40:L40"/>
    <mergeCell ref="M40:N40"/>
    <mergeCell ref="O40:Q40"/>
    <mergeCell ref="R40:T40"/>
    <mergeCell ref="C41:J41"/>
    <mergeCell ref="K41:L41"/>
    <mergeCell ref="M41:N41"/>
    <mergeCell ref="O41:Q41"/>
    <mergeCell ref="R41:T41"/>
    <mergeCell ref="C46:J46"/>
    <mergeCell ref="K46:L46"/>
    <mergeCell ref="M46:N46"/>
    <mergeCell ref="O46:Q46"/>
    <mergeCell ref="R46:T46"/>
    <mergeCell ref="C39:J39"/>
    <mergeCell ref="K39:L39"/>
    <mergeCell ref="M39:N39"/>
    <mergeCell ref="O39:Q39"/>
    <mergeCell ref="R39:T39"/>
    <mergeCell ref="C44:J44"/>
    <mergeCell ref="K44:L44"/>
    <mergeCell ref="M44:N44"/>
    <mergeCell ref="O44:Q44"/>
    <mergeCell ref="R44:T44"/>
    <mergeCell ref="C45:J45"/>
    <mergeCell ref="K45:L45"/>
    <mergeCell ref="M45:N45"/>
    <mergeCell ref="O45:Q45"/>
    <mergeCell ref="R45:T45"/>
    <mergeCell ref="C50:J50"/>
    <mergeCell ref="K50:L50"/>
    <mergeCell ref="M50:N50"/>
    <mergeCell ref="O50:Q50"/>
    <mergeCell ref="R50:T50"/>
    <mergeCell ref="C43:J43"/>
    <mergeCell ref="K43:L43"/>
    <mergeCell ref="M43:N43"/>
    <mergeCell ref="O43:Q43"/>
    <mergeCell ref="R43:T43"/>
    <mergeCell ref="C48:J48"/>
    <mergeCell ref="K48:L48"/>
    <mergeCell ref="M48:N48"/>
    <mergeCell ref="O48:Q48"/>
    <mergeCell ref="R48:T48"/>
    <mergeCell ref="C49:J49"/>
    <mergeCell ref="K49:L49"/>
    <mergeCell ref="M49:N49"/>
    <mergeCell ref="O49:Q49"/>
    <mergeCell ref="R49:T49"/>
    <mergeCell ref="C54:J54"/>
    <mergeCell ref="K54:L54"/>
    <mergeCell ref="M54:N54"/>
    <mergeCell ref="O54:Q54"/>
    <mergeCell ref="R54:T54"/>
    <mergeCell ref="C47:J47"/>
    <mergeCell ref="K47:L47"/>
    <mergeCell ref="M47:N47"/>
    <mergeCell ref="O47:Q47"/>
    <mergeCell ref="R47:T47"/>
    <mergeCell ref="C52:J52"/>
    <mergeCell ref="K52:L52"/>
    <mergeCell ref="M52:N52"/>
    <mergeCell ref="O52:Q52"/>
    <mergeCell ref="R52:T52"/>
    <mergeCell ref="C53:J53"/>
    <mergeCell ref="K53:L53"/>
    <mergeCell ref="M53:N53"/>
    <mergeCell ref="O53:Q53"/>
    <mergeCell ref="R53:T53"/>
    <mergeCell ref="C58:J58"/>
    <mergeCell ref="K58:L58"/>
    <mergeCell ref="M58:N58"/>
    <mergeCell ref="O58:Q58"/>
    <mergeCell ref="R58:T58"/>
    <mergeCell ref="C51:J51"/>
    <mergeCell ref="K51:L51"/>
    <mergeCell ref="M51:N51"/>
    <mergeCell ref="O51:Q51"/>
    <mergeCell ref="R51:T51"/>
    <mergeCell ref="C56:J56"/>
    <mergeCell ref="K56:L56"/>
    <mergeCell ref="M56:N56"/>
    <mergeCell ref="O56:Q56"/>
    <mergeCell ref="R56:T56"/>
    <mergeCell ref="C57:J57"/>
    <mergeCell ref="K57:L57"/>
    <mergeCell ref="M57:N57"/>
    <mergeCell ref="O57:Q57"/>
    <mergeCell ref="R57:T57"/>
    <mergeCell ref="C62:J62"/>
    <mergeCell ref="K62:L62"/>
    <mergeCell ref="M62:N62"/>
    <mergeCell ref="O62:Q62"/>
    <mergeCell ref="R62:T62"/>
    <mergeCell ref="C55:J55"/>
    <mergeCell ref="K55:L55"/>
    <mergeCell ref="M55:N55"/>
    <mergeCell ref="O55:Q55"/>
    <mergeCell ref="R55:T55"/>
    <mergeCell ref="C60:J60"/>
    <mergeCell ref="K60:L60"/>
    <mergeCell ref="M60:N60"/>
    <mergeCell ref="O60:Q60"/>
    <mergeCell ref="R60:T60"/>
    <mergeCell ref="C61:J61"/>
    <mergeCell ref="K61:L61"/>
    <mergeCell ref="M61:N61"/>
    <mergeCell ref="O61:Q61"/>
    <mergeCell ref="R61:T61"/>
    <mergeCell ref="C66:J66"/>
    <mergeCell ref="K66:L66"/>
    <mergeCell ref="M66:N66"/>
    <mergeCell ref="O66:Q66"/>
    <mergeCell ref="R66:T66"/>
    <mergeCell ref="C59:J59"/>
    <mergeCell ref="K59:L59"/>
    <mergeCell ref="M59:N59"/>
    <mergeCell ref="O59:Q59"/>
    <mergeCell ref="R59:T59"/>
    <mergeCell ref="C64:J64"/>
    <mergeCell ref="K64:L64"/>
    <mergeCell ref="M64:N64"/>
    <mergeCell ref="O64:Q64"/>
    <mergeCell ref="R64:T64"/>
    <mergeCell ref="C65:J65"/>
    <mergeCell ref="K65:L65"/>
    <mergeCell ref="M65:N65"/>
    <mergeCell ref="O65:Q65"/>
    <mergeCell ref="R65:T65"/>
    <mergeCell ref="C70:J70"/>
    <mergeCell ref="K70:L70"/>
    <mergeCell ref="M70:N70"/>
    <mergeCell ref="O70:Q70"/>
    <mergeCell ref="R70:T70"/>
    <mergeCell ref="C63:J63"/>
    <mergeCell ref="K63:L63"/>
    <mergeCell ref="M63:N63"/>
    <mergeCell ref="O63:Q63"/>
    <mergeCell ref="R63:T63"/>
    <mergeCell ref="C68:J68"/>
    <mergeCell ref="K68:L68"/>
    <mergeCell ref="M68:N68"/>
    <mergeCell ref="O68:Q68"/>
    <mergeCell ref="R68:T68"/>
    <mergeCell ref="C69:J69"/>
    <mergeCell ref="K69:L69"/>
    <mergeCell ref="M69:N69"/>
    <mergeCell ref="O69:Q69"/>
    <mergeCell ref="R69:T69"/>
    <mergeCell ref="C74:J74"/>
    <mergeCell ref="K74:L74"/>
    <mergeCell ref="M74:N74"/>
    <mergeCell ref="O74:Q74"/>
    <mergeCell ref="R74:T74"/>
    <mergeCell ref="C67:J67"/>
    <mergeCell ref="K67:L67"/>
    <mergeCell ref="M67:N67"/>
    <mergeCell ref="O67:Q67"/>
    <mergeCell ref="R67:T67"/>
    <mergeCell ref="C72:J72"/>
    <mergeCell ref="K72:L72"/>
    <mergeCell ref="M72:N72"/>
    <mergeCell ref="O72:Q72"/>
    <mergeCell ref="R72:T72"/>
    <mergeCell ref="C73:J73"/>
    <mergeCell ref="K73:L73"/>
    <mergeCell ref="M73:N73"/>
    <mergeCell ref="O73:Q73"/>
    <mergeCell ref="R73:T73"/>
    <mergeCell ref="C78:J78"/>
    <mergeCell ref="K78:L78"/>
    <mergeCell ref="M78:N78"/>
    <mergeCell ref="O78:Q78"/>
    <mergeCell ref="R78:T78"/>
    <mergeCell ref="C71:J71"/>
    <mergeCell ref="K71:L71"/>
    <mergeCell ref="M71:N71"/>
    <mergeCell ref="O71:Q71"/>
    <mergeCell ref="R71:T71"/>
    <mergeCell ref="C76:J76"/>
    <mergeCell ref="K76:L76"/>
    <mergeCell ref="M76:N76"/>
    <mergeCell ref="O76:Q76"/>
    <mergeCell ref="R76:T76"/>
    <mergeCell ref="C77:J77"/>
    <mergeCell ref="K77:L77"/>
    <mergeCell ref="M77:N77"/>
    <mergeCell ref="O77:Q77"/>
    <mergeCell ref="R77:T77"/>
    <mergeCell ref="C82:J82"/>
    <mergeCell ref="K82:L82"/>
    <mergeCell ref="M82:N82"/>
    <mergeCell ref="O82:Q82"/>
    <mergeCell ref="R82:T82"/>
    <mergeCell ref="C75:J75"/>
    <mergeCell ref="K75:L75"/>
    <mergeCell ref="M75:N75"/>
    <mergeCell ref="O75:Q75"/>
    <mergeCell ref="R75:T75"/>
    <mergeCell ref="C80:J80"/>
    <mergeCell ref="K80:L80"/>
    <mergeCell ref="M80:N80"/>
    <mergeCell ref="O80:Q80"/>
    <mergeCell ref="R80:T80"/>
    <mergeCell ref="C81:J81"/>
    <mergeCell ref="K81:L81"/>
    <mergeCell ref="M81:N81"/>
    <mergeCell ref="O81:Q81"/>
    <mergeCell ref="R81:T81"/>
    <mergeCell ref="C86:J86"/>
    <mergeCell ref="K86:L86"/>
    <mergeCell ref="M86:N86"/>
    <mergeCell ref="O86:Q86"/>
    <mergeCell ref="R86:T86"/>
    <mergeCell ref="C79:J79"/>
    <mergeCell ref="K79:L79"/>
    <mergeCell ref="M79:N79"/>
    <mergeCell ref="O79:Q79"/>
    <mergeCell ref="R79:T79"/>
    <mergeCell ref="C84:J84"/>
    <mergeCell ref="K84:L84"/>
    <mergeCell ref="M84:N84"/>
    <mergeCell ref="O84:Q84"/>
    <mergeCell ref="R84:T84"/>
    <mergeCell ref="C85:J85"/>
    <mergeCell ref="K85:L85"/>
    <mergeCell ref="M85:N85"/>
    <mergeCell ref="O85:Q85"/>
    <mergeCell ref="R85:T85"/>
    <mergeCell ref="C90:J90"/>
    <mergeCell ref="K90:L90"/>
    <mergeCell ref="M90:N90"/>
    <mergeCell ref="O90:Q90"/>
    <mergeCell ref="R90:T90"/>
    <mergeCell ref="C83:J83"/>
    <mergeCell ref="K83:L83"/>
    <mergeCell ref="M83:N83"/>
    <mergeCell ref="O83:Q83"/>
    <mergeCell ref="R83:T83"/>
    <mergeCell ref="C88:J88"/>
    <mergeCell ref="K88:L88"/>
    <mergeCell ref="M88:N88"/>
    <mergeCell ref="O88:Q88"/>
    <mergeCell ref="R88:T88"/>
    <mergeCell ref="C89:J89"/>
    <mergeCell ref="K89:L89"/>
    <mergeCell ref="M89:N89"/>
    <mergeCell ref="O89:Q89"/>
    <mergeCell ref="R89:T89"/>
    <mergeCell ref="C94:J94"/>
    <mergeCell ref="K94:L94"/>
    <mergeCell ref="M94:N94"/>
    <mergeCell ref="O94:Q94"/>
    <mergeCell ref="R94:T94"/>
    <mergeCell ref="C87:J87"/>
    <mergeCell ref="K87:L87"/>
    <mergeCell ref="M87:N87"/>
    <mergeCell ref="O87:Q87"/>
    <mergeCell ref="R87:T87"/>
    <mergeCell ref="C92:J92"/>
    <mergeCell ref="K92:L92"/>
    <mergeCell ref="M92:N92"/>
    <mergeCell ref="O92:Q92"/>
    <mergeCell ref="R92:T92"/>
    <mergeCell ref="C93:J93"/>
    <mergeCell ref="K93:L93"/>
    <mergeCell ref="M93:N93"/>
    <mergeCell ref="O93:Q93"/>
    <mergeCell ref="R93:T93"/>
    <mergeCell ref="C98:J98"/>
    <mergeCell ref="K98:L98"/>
    <mergeCell ref="M98:N98"/>
    <mergeCell ref="O98:Q98"/>
    <mergeCell ref="R98:T98"/>
    <mergeCell ref="C91:J91"/>
    <mergeCell ref="K91:L91"/>
    <mergeCell ref="M91:N91"/>
    <mergeCell ref="O91:Q91"/>
    <mergeCell ref="R91:T91"/>
    <mergeCell ref="C96:J96"/>
    <mergeCell ref="K96:L96"/>
    <mergeCell ref="M96:N96"/>
    <mergeCell ref="O96:Q96"/>
    <mergeCell ref="R96:T96"/>
    <mergeCell ref="C97:J97"/>
    <mergeCell ref="K97:L97"/>
    <mergeCell ref="M97:N97"/>
    <mergeCell ref="O97:Q97"/>
    <mergeCell ref="R97:T97"/>
    <mergeCell ref="C102:J102"/>
    <mergeCell ref="K102:L102"/>
    <mergeCell ref="M102:N102"/>
    <mergeCell ref="O102:Q102"/>
    <mergeCell ref="R102:T102"/>
    <mergeCell ref="C95:J95"/>
    <mergeCell ref="K95:L95"/>
    <mergeCell ref="M95:N95"/>
    <mergeCell ref="O95:Q95"/>
    <mergeCell ref="R95:T95"/>
    <mergeCell ref="C100:J100"/>
    <mergeCell ref="K100:L100"/>
    <mergeCell ref="M100:N100"/>
    <mergeCell ref="O100:Q100"/>
    <mergeCell ref="R100:T100"/>
    <mergeCell ref="C101:J101"/>
    <mergeCell ref="K101:L101"/>
    <mergeCell ref="M101:N101"/>
    <mergeCell ref="O101:Q101"/>
    <mergeCell ref="R101:T101"/>
    <mergeCell ref="C106:J106"/>
    <mergeCell ref="K106:L106"/>
    <mergeCell ref="M106:N106"/>
    <mergeCell ref="O106:Q106"/>
    <mergeCell ref="R106:T106"/>
    <mergeCell ref="C99:J99"/>
    <mergeCell ref="K99:L99"/>
    <mergeCell ref="M99:N99"/>
    <mergeCell ref="O99:Q99"/>
    <mergeCell ref="R99:T99"/>
    <mergeCell ref="C104:J104"/>
    <mergeCell ref="K104:L104"/>
    <mergeCell ref="M104:N104"/>
    <mergeCell ref="O104:Q104"/>
    <mergeCell ref="R104:T104"/>
    <mergeCell ref="C105:J105"/>
    <mergeCell ref="K105:L105"/>
    <mergeCell ref="M105:N105"/>
    <mergeCell ref="O105:Q105"/>
    <mergeCell ref="R105:T105"/>
    <mergeCell ref="C110:J110"/>
    <mergeCell ref="K110:L110"/>
    <mergeCell ref="M110:N110"/>
    <mergeCell ref="O110:Q110"/>
    <mergeCell ref="R110:T110"/>
    <mergeCell ref="C103:J103"/>
    <mergeCell ref="K103:L103"/>
    <mergeCell ref="M103:N103"/>
    <mergeCell ref="O103:Q103"/>
    <mergeCell ref="R103:T103"/>
    <mergeCell ref="C108:J108"/>
    <mergeCell ref="K108:L108"/>
    <mergeCell ref="M108:N108"/>
    <mergeCell ref="O108:Q108"/>
    <mergeCell ref="R108:T108"/>
    <mergeCell ref="C109:J109"/>
    <mergeCell ref="K109:L109"/>
    <mergeCell ref="M109:N109"/>
    <mergeCell ref="O109:Q109"/>
    <mergeCell ref="R109:T109"/>
    <mergeCell ref="C114:J114"/>
    <mergeCell ref="K114:L114"/>
    <mergeCell ref="M114:N114"/>
    <mergeCell ref="O114:Q114"/>
    <mergeCell ref="R114:T114"/>
    <mergeCell ref="C107:J107"/>
    <mergeCell ref="K107:L107"/>
    <mergeCell ref="M107:N107"/>
    <mergeCell ref="O107:Q107"/>
    <mergeCell ref="R107:T107"/>
    <mergeCell ref="C112:J112"/>
    <mergeCell ref="K112:L112"/>
    <mergeCell ref="M112:N112"/>
    <mergeCell ref="O112:Q112"/>
    <mergeCell ref="R112:T112"/>
    <mergeCell ref="C113:J113"/>
    <mergeCell ref="K113:L113"/>
    <mergeCell ref="M113:N113"/>
    <mergeCell ref="O113:Q113"/>
    <mergeCell ref="R113:T113"/>
    <mergeCell ref="C118:J118"/>
    <mergeCell ref="K118:L118"/>
    <mergeCell ref="M118:N118"/>
    <mergeCell ref="O118:Q118"/>
    <mergeCell ref="R118:T118"/>
    <mergeCell ref="C111:J111"/>
    <mergeCell ref="K111:L111"/>
    <mergeCell ref="M111:N111"/>
    <mergeCell ref="O111:Q111"/>
    <mergeCell ref="R111:T111"/>
    <mergeCell ref="C116:J116"/>
    <mergeCell ref="K116:L116"/>
    <mergeCell ref="M116:N116"/>
    <mergeCell ref="O116:Q116"/>
    <mergeCell ref="R116:T116"/>
    <mergeCell ref="C117:J117"/>
    <mergeCell ref="K117:L117"/>
    <mergeCell ref="M117:N117"/>
    <mergeCell ref="O117:Q117"/>
    <mergeCell ref="R117:T117"/>
    <mergeCell ref="C122:J122"/>
    <mergeCell ref="K122:L122"/>
    <mergeCell ref="M122:N122"/>
    <mergeCell ref="O122:Q122"/>
    <mergeCell ref="R122:T122"/>
    <mergeCell ref="C115:J115"/>
    <mergeCell ref="K115:L115"/>
    <mergeCell ref="M115:N115"/>
    <mergeCell ref="O115:Q115"/>
    <mergeCell ref="R115:T115"/>
    <mergeCell ref="C120:J120"/>
    <mergeCell ref="K120:L120"/>
    <mergeCell ref="M120:N120"/>
    <mergeCell ref="O120:Q120"/>
    <mergeCell ref="R120:T120"/>
    <mergeCell ref="C121:J121"/>
    <mergeCell ref="K121:L121"/>
    <mergeCell ref="M121:N121"/>
    <mergeCell ref="O121:Q121"/>
    <mergeCell ref="R121:T121"/>
    <mergeCell ref="C126:J126"/>
    <mergeCell ref="K126:L126"/>
    <mergeCell ref="M126:N126"/>
    <mergeCell ref="O126:Q126"/>
    <mergeCell ref="R126:T126"/>
    <mergeCell ref="C119:J119"/>
    <mergeCell ref="K119:L119"/>
    <mergeCell ref="M119:N119"/>
    <mergeCell ref="O119:Q119"/>
    <mergeCell ref="R119:T119"/>
    <mergeCell ref="C124:J124"/>
    <mergeCell ref="K124:L124"/>
    <mergeCell ref="M124:N124"/>
    <mergeCell ref="O124:Q124"/>
    <mergeCell ref="R124:T124"/>
    <mergeCell ref="C125:J125"/>
    <mergeCell ref="K125:L125"/>
    <mergeCell ref="M125:N125"/>
    <mergeCell ref="O125:Q125"/>
    <mergeCell ref="R125:T125"/>
    <mergeCell ref="C130:J130"/>
    <mergeCell ref="K130:L130"/>
    <mergeCell ref="M130:N130"/>
    <mergeCell ref="O130:Q130"/>
    <mergeCell ref="R130:T130"/>
    <mergeCell ref="C123:J123"/>
    <mergeCell ref="K123:L123"/>
    <mergeCell ref="M123:N123"/>
    <mergeCell ref="O123:Q123"/>
    <mergeCell ref="R123:T123"/>
    <mergeCell ref="C128:J128"/>
    <mergeCell ref="K128:L128"/>
    <mergeCell ref="M128:N128"/>
    <mergeCell ref="O128:Q128"/>
    <mergeCell ref="R128:T128"/>
    <mergeCell ref="C129:J129"/>
    <mergeCell ref="K129:L129"/>
    <mergeCell ref="M129:N129"/>
    <mergeCell ref="O129:Q129"/>
    <mergeCell ref="R129:T129"/>
    <mergeCell ref="C134:J134"/>
    <mergeCell ref="K134:L134"/>
    <mergeCell ref="M134:N134"/>
    <mergeCell ref="O134:Q134"/>
    <mergeCell ref="R134:T134"/>
    <mergeCell ref="C127:J127"/>
    <mergeCell ref="K127:L127"/>
    <mergeCell ref="M127:N127"/>
    <mergeCell ref="O127:Q127"/>
    <mergeCell ref="R127:T127"/>
    <mergeCell ref="C132:J132"/>
    <mergeCell ref="K132:L132"/>
    <mergeCell ref="M132:N132"/>
    <mergeCell ref="O132:Q132"/>
    <mergeCell ref="R132:T132"/>
    <mergeCell ref="C133:J133"/>
    <mergeCell ref="K133:L133"/>
    <mergeCell ref="M133:N133"/>
    <mergeCell ref="O133:Q133"/>
    <mergeCell ref="R133:T133"/>
    <mergeCell ref="C138:J138"/>
    <mergeCell ref="K138:L138"/>
    <mergeCell ref="M138:N138"/>
    <mergeCell ref="O138:Q138"/>
    <mergeCell ref="R138:T138"/>
    <mergeCell ref="C131:J131"/>
    <mergeCell ref="K131:L131"/>
    <mergeCell ref="M131:N131"/>
    <mergeCell ref="O131:Q131"/>
    <mergeCell ref="R131:T131"/>
    <mergeCell ref="C136:J136"/>
    <mergeCell ref="K136:L136"/>
    <mergeCell ref="M136:N136"/>
    <mergeCell ref="O136:Q136"/>
    <mergeCell ref="R136:T136"/>
    <mergeCell ref="C137:J137"/>
    <mergeCell ref="K137:L137"/>
    <mergeCell ref="M137:N137"/>
    <mergeCell ref="O137:Q137"/>
    <mergeCell ref="R137:T137"/>
    <mergeCell ref="C142:J142"/>
    <mergeCell ref="K142:L142"/>
    <mergeCell ref="M142:N142"/>
    <mergeCell ref="O142:Q142"/>
    <mergeCell ref="R142:T142"/>
    <mergeCell ref="C135:J135"/>
    <mergeCell ref="K135:L135"/>
    <mergeCell ref="M135:N135"/>
    <mergeCell ref="O135:Q135"/>
    <mergeCell ref="R135:T135"/>
    <mergeCell ref="C140:J140"/>
    <mergeCell ref="K140:L140"/>
    <mergeCell ref="M140:N140"/>
    <mergeCell ref="O140:Q140"/>
    <mergeCell ref="R140:T140"/>
    <mergeCell ref="C141:J141"/>
    <mergeCell ref="K141:L141"/>
    <mergeCell ref="M141:N141"/>
    <mergeCell ref="O141:Q141"/>
    <mergeCell ref="R141:T141"/>
    <mergeCell ref="C146:J146"/>
    <mergeCell ref="K146:L146"/>
    <mergeCell ref="M146:N146"/>
    <mergeCell ref="O146:Q146"/>
    <mergeCell ref="R146:T146"/>
    <mergeCell ref="C139:J139"/>
    <mergeCell ref="K139:L139"/>
    <mergeCell ref="M139:N139"/>
    <mergeCell ref="O139:Q139"/>
    <mergeCell ref="R139:T139"/>
    <mergeCell ref="C144:J144"/>
    <mergeCell ref="K144:L144"/>
    <mergeCell ref="M144:N144"/>
    <mergeCell ref="O144:Q144"/>
    <mergeCell ref="R144:T144"/>
    <mergeCell ref="C145:J145"/>
    <mergeCell ref="K145:L145"/>
    <mergeCell ref="M145:N145"/>
    <mergeCell ref="O145:Q145"/>
    <mergeCell ref="R145:T145"/>
    <mergeCell ref="C150:J150"/>
    <mergeCell ref="K150:L150"/>
    <mergeCell ref="M150:N150"/>
    <mergeCell ref="O150:Q150"/>
    <mergeCell ref="R150:T150"/>
    <mergeCell ref="C143:J143"/>
    <mergeCell ref="K143:L143"/>
    <mergeCell ref="M143:N143"/>
    <mergeCell ref="O143:Q143"/>
    <mergeCell ref="R143:T143"/>
    <mergeCell ref="C148:J148"/>
    <mergeCell ref="K148:L148"/>
    <mergeCell ref="M148:N148"/>
    <mergeCell ref="O148:Q148"/>
    <mergeCell ref="R148:T148"/>
    <mergeCell ref="C149:J149"/>
    <mergeCell ref="K149:L149"/>
    <mergeCell ref="M149:N149"/>
    <mergeCell ref="O149:Q149"/>
    <mergeCell ref="R149:T149"/>
    <mergeCell ref="C154:J154"/>
    <mergeCell ref="K154:L154"/>
    <mergeCell ref="M154:N154"/>
    <mergeCell ref="O154:Q154"/>
    <mergeCell ref="R154:T154"/>
    <mergeCell ref="C147:J147"/>
    <mergeCell ref="K147:L147"/>
    <mergeCell ref="M147:N147"/>
    <mergeCell ref="O147:Q147"/>
    <mergeCell ref="R147:T147"/>
    <mergeCell ref="C152:J152"/>
    <mergeCell ref="K152:L152"/>
    <mergeCell ref="M152:N152"/>
    <mergeCell ref="O152:Q152"/>
    <mergeCell ref="R152:T152"/>
    <mergeCell ref="C153:J153"/>
    <mergeCell ref="K153:L153"/>
    <mergeCell ref="M153:N153"/>
    <mergeCell ref="O153:Q153"/>
    <mergeCell ref="R153:T153"/>
    <mergeCell ref="C158:J158"/>
    <mergeCell ref="K158:L158"/>
    <mergeCell ref="M158:N158"/>
    <mergeCell ref="O158:Q158"/>
    <mergeCell ref="R158:T158"/>
    <mergeCell ref="C151:J151"/>
    <mergeCell ref="K151:L151"/>
    <mergeCell ref="M151:N151"/>
    <mergeCell ref="O151:Q151"/>
    <mergeCell ref="R151:T151"/>
    <mergeCell ref="C156:J156"/>
    <mergeCell ref="K156:L156"/>
    <mergeCell ref="M156:N156"/>
    <mergeCell ref="O156:Q156"/>
    <mergeCell ref="R156:T156"/>
    <mergeCell ref="C157:J157"/>
    <mergeCell ref="K157:L157"/>
    <mergeCell ref="M157:N157"/>
    <mergeCell ref="O157:Q157"/>
    <mergeCell ref="R157:T157"/>
    <mergeCell ref="C162:J162"/>
    <mergeCell ref="K162:L162"/>
    <mergeCell ref="M162:N162"/>
    <mergeCell ref="O162:Q162"/>
    <mergeCell ref="R162:T162"/>
    <mergeCell ref="C155:J155"/>
    <mergeCell ref="K155:L155"/>
    <mergeCell ref="M155:N155"/>
    <mergeCell ref="O155:Q155"/>
    <mergeCell ref="R155:T155"/>
    <mergeCell ref="C160:J160"/>
    <mergeCell ref="K160:L160"/>
    <mergeCell ref="M160:N160"/>
    <mergeCell ref="O160:Q160"/>
    <mergeCell ref="R160:T160"/>
    <mergeCell ref="C161:J161"/>
    <mergeCell ref="K161:L161"/>
    <mergeCell ref="M161:N161"/>
    <mergeCell ref="O161:Q161"/>
    <mergeCell ref="R161:T161"/>
    <mergeCell ref="C166:J166"/>
    <mergeCell ref="K166:L166"/>
    <mergeCell ref="M166:N166"/>
    <mergeCell ref="O166:Q166"/>
    <mergeCell ref="R166:T166"/>
    <mergeCell ref="C159:J159"/>
    <mergeCell ref="K159:L159"/>
    <mergeCell ref="M159:N159"/>
    <mergeCell ref="O159:Q159"/>
    <mergeCell ref="R159:T159"/>
    <mergeCell ref="C164:J164"/>
    <mergeCell ref="K164:L164"/>
    <mergeCell ref="M164:N164"/>
    <mergeCell ref="O164:Q164"/>
    <mergeCell ref="R164:T164"/>
    <mergeCell ref="C165:J165"/>
    <mergeCell ref="K165:L165"/>
    <mergeCell ref="M165:N165"/>
    <mergeCell ref="O165:Q165"/>
    <mergeCell ref="R165:T165"/>
    <mergeCell ref="C170:J170"/>
    <mergeCell ref="K170:L170"/>
    <mergeCell ref="M170:N170"/>
    <mergeCell ref="O170:Q170"/>
    <mergeCell ref="R170:T170"/>
    <mergeCell ref="C163:J163"/>
    <mergeCell ref="K163:L163"/>
    <mergeCell ref="M163:N163"/>
    <mergeCell ref="O163:Q163"/>
    <mergeCell ref="R163:T163"/>
    <mergeCell ref="C168:J168"/>
    <mergeCell ref="K168:L168"/>
    <mergeCell ref="M168:N168"/>
    <mergeCell ref="O168:Q168"/>
    <mergeCell ref="R168:T168"/>
    <mergeCell ref="C169:J169"/>
    <mergeCell ref="K169:L169"/>
    <mergeCell ref="M169:N169"/>
    <mergeCell ref="O169:Q169"/>
    <mergeCell ref="R169:T169"/>
    <mergeCell ref="C174:J174"/>
    <mergeCell ref="K174:L174"/>
    <mergeCell ref="M174:N174"/>
    <mergeCell ref="O174:Q174"/>
    <mergeCell ref="R174:T174"/>
    <mergeCell ref="C167:J167"/>
    <mergeCell ref="K167:L167"/>
    <mergeCell ref="M167:N167"/>
    <mergeCell ref="O167:Q167"/>
    <mergeCell ref="R167:T167"/>
    <mergeCell ref="C172:J172"/>
    <mergeCell ref="K172:L172"/>
    <mergeCell ref="M172:N172"/>
    <mergeCell ref="O172:Q172"/>
    <mergeCell ref="R172:T172"/>
    <mergeCell ref="C173:J173"/>
    <mergeCell ref="K173:L173"/>
    <mergeCell ref="M173:N173"/>
    <mergeCell ref="O173:Q173"/>
    <mergeCell ref="R173:T173"/>
    <mergeCell ref="C178:J178"/>
    <mergeCell ref="K178:L178"/>
    <mergeCell ref="M178:N178"/>
    <mergeCell ref="O178:Q178"/>
    <mergeCell ref="R178:T178"/>
    <mergeCell ref="C171:J171"/>
    <mergeCell ref="K171:L171"/>
    <mergeCell ref="M171:N171"/>
    <mergeCell ref="O171:Q171"/>
    <mergeCell ref="R171:T171"/>
    <mergeCell ref="C176:J176"/>
    <mergeCell ref="K176:L176"/>
    <mergeCell ref="M176:N176"/>
    <mergeCell ref="O176:Q176"/>
    <mergeCell ref="R176:T176"/>
    <mergeCell ref="C177:J177"/>
    <mergeCell ref="K177:L177"/>
    <mergeCell ref="M177:N177"/>
    <mergeCell ref="O177:Q177"/>
    <mergeCell ref="R177:T177"/>
    <mergeCell ref="C182:J182"/>
    <mergeCell ref="K182:L182"/>
    <mergeCell ref="M182:N182"/>
    <mergeCell ref="O182:Q182"/>
    <mergeCell ref="R182:T182"/>
    <mergeCell ref="C175:J175"/>
    <mergeCell ref="K175:L175"/>
    <mergeCell ref="M175:N175"/>
    <mergeCell ref="O175:Q175"/>
    <mergeCell ref="R175:T175"/>
    <mergeCell ref="C180:J180"/>
    <mergeCell ref="K180:L180"/>
    <mergeCell ref="M180:N180"/>
    <mergeCell ref="O180:Q180"/>
    <mergeCell ref="R180:T180"/>
    <mergeCell ref="C181:J181"/>
    <mergeCell ref="K181:L181"/>
    <mergeCell ref="M181:N181"/>
    <mergeCell ref="O181:Q181"/>
    <mergeCell ref="R181:T181"/>
    <mergeCell ref="C186:J186"/>
    <mergeCell ref="K186:L186"/>
    <mergeCell ref="M186:N186"/>
    <mergeCell ref="O186:Q186"/>
    <mergeCell ref="R186:T186"/>
    <mergeCell ref="C179:J179"/>
    <mergeCell ref="K179:L179"/>
    <mergeCell ref="M179:N179"/>
    <mergeCell ref="O179:Q179"/>
    <mergeCell ref="R179:T179"/>
    <mergeCell ref="C184:J184"/>
    <mergeCell ref="K184:L184"/>
    <mergeCell ref="M184:N184"/>
    <mergeCell ref="O184:Q184"/>
    <mergeCell ref="R184:T184"/>
    <mergeCell ref="C185:J185"/>
    <mergeCell ref="K185:L185"/>
    <mergeCell ref="M185:N185"/>
    <mergeCell ref="O185:Q185"/>
    <mergeCell ref="R185:T185"/>
    <mergeCell ref="C190:J190"/>
    <mergeCell ref="K190:L190"/>
    <mergeCell ref="M190:N190"/>
    <mergeCell ref="O190:Q190"/>
    <mergeCell ref="R190:T190"/>
    <mergeCell ref="C183:J183"/>
    <mergeCell ref="K183:L183"/>
    <mergeCell ref="M183:N183"/>
    <mergeCell ref="O183:Q183"/>
    <mergeCell ref="R183:T183"/>
    <mergeCell ref="C188:J188"/>
    <mergeCell ref="K188:L188"/>
    <mergeCell ref="M188:N188"/>
    <mergeCell ref="O188:Q188"/>
    <mergeCell ref="R188:T188"/>
    <mergeCell ref="C189:J189"/>
    <mergeCell ref="K189:L189"/>
    <mergeCell ref="M189:N189"/>
    <mergeCell ref="O189:Q189"/>
    <mergeCell ref="R189:T189"/>
    <mergeCell ref="C194:J194"/>
    <mergeCell ref="K194:L194"/>
    <mergeCell ref="M194:N194"/>
    <mergeCell ref="O194:Q194"/>
    <mergeCell ref="R194:T194"/>
    <mergeCell ref="C187:J187"/>
    <mergeCell ref="K187:L187"/>
    <mergeCell ref="M187:N187"/>
    <mergeCell ref="O187:Q187"/>
    <mergeCell ref="R187:T187"/>
    <mergeCell ref="C192:J192"/>
    <mergeCell ref="K192:L192"/>
    <mergeCell ref="M192:N192"/>
    <mergeCell ref="O192:Q192"/>
    <mergeCell ref="R192:T192"/>
    <mergeCell ref="C193:J193"/>
    <mergeCell ref="K193:L193"/>
    <mergeCell ref="M193:N193"/>
    <mergeCell ref="O193:Q193"/>
    <mergeCell ref="R193:T193"/>
    <mergeCell ref="C198:J198"/>
    <mergeCell ref="K198:L198"/>
    <mergeCell ref="M198:N198"/>
    <mergeCell ref="O198:Q198"/>
    <mergeCell ref="R198:T198"/>
    <mergeCell ref="C191:J191"/>
    <mergeCell ref="K191:L191"/>
    <mergeCell ref="M191:N191"/>
    <mergeCell ref="O191:Q191"/>
    <mergeCell ref="R191:T191"/>
    <mergeCell ref="C196:J196"/>
    <mergeCell ref="K196:L196"/>
    <mergeCell ref="M196:N196"/>
    <mergeCell ref="O196:Q196"/>
    <mergeCell ref="R196:T196"/>
    <mergeCell ref="C197:J197"/>
    <mergeCell ref="K197:L197"/>
    <mergeCell ref="M197:N197"/>
    <mergeCell ref="O197:Q197"/>
    <mergeCell ref="R197:T197"/>
    <mergeCell ref="C202:J202"/>
    <mergeCell ref="K202:L202"/>
    <mergeCell ref="M202:N202"/>
    <mergeCell ref="O202:Q202"/>
    <mergeCell ref="R202:T202"/>
    <mergeCell ref="C195:J195"/>
    <mergeCell ref="K195:L195"/>
    <mergeCell ref="M195:N195"/>
    <mergeCell ref="O195:Q195"/>
    <mergeCell ref="R195:T195"/>
    <mergeCell ref="C200:J200"/>
    <mergeCell ref="K200:L200"/>
    <mergeCell ref="M200:N200"/>
    <mergeCell ref="O200:Q200"/>
    <mergeCell ref="R200:T200"/>
    <mergeCell ref="C201:J201"/>
    <mergeCell ref="K201:L201"/>
    <mergeCell ref="M201:N201"/>
    <mergeCell ref="O201:Q201"/>
    <mergeCell ref="R201:T201"/>
    <mergeCell ref="C206:J206"/>
    <mergeCell ref="K206:L206"/>
    <mergeCell ref="M206:N206"/>
    <mergeCell ref="O206:Q206"/>
    <mergeCell ref="R206:T206"/>
    <mergeCell ref="C199:J199"/>
    <mergeCell ref="K199:L199"/>
    <mergeCell ref="M199:N199"/>
    <mergeCell ref="O199:Q199"/>
    <mergeCell ref="R199:T199"/>
    <mergeCell ref="C204:J204"/>
    <mergeCell ref="K204:L204"/>
    <mergeCell ref="M204:N204"/>
    <mergeCell ref="O204:Q204"/>
    <mergeCell ref="R204:T204"/>
    <mergeCell ref="C205:J205"/>
    <mergeCell ref="K205:L205"/>
    <mergeCell ref="M205:N205"/>
    <mergeCell ref="O205:Q205"/>
    <mergeCell ref="R205:T205"/>
    <mergeCell ref="C210:J210"/>
    <mergeCell ref="K210:L210"/>
    <mergeCell ref="M210:N210"/>
    <mergeCell ref="O210:Q210"/>
    <mergeCell ref="R210:T210"/>
    <mergeCell ref="C203:J203"/>
    <mergeCell ref="K203:L203"/>
    <mergeCell ref="M203:N203"/>
    <mergeCell ref="O203:Q203"/>
    <mergeCell ref="R203:T203"/>
    <mergeCell ref="C208:J208"/>
    <mergeCell ref="K208:L208"/>
    <mergeCell ref="M208:N208"/>
    <mergeCell ref="O208:Q208"/>
    <mergeCell ref="R208:T208"/>
    <mergeCell ref="C209:J209"/>
    <mergeCell ref="K209:L209"/>
    <mergeCell ref="M209:N209"/>
    <mergeCell ref="O209:Q209"/>
    <mergeCell ref="R209:T209"/>
    <mergeCell ref="C214:J214"/>
    <mergeCell ref="K214:L214"/>
    <mergeCell ref="M214:N214"/>
    <mergeCell ref="O214:Q214"/>
    <mergeCell ref="R214:T214"/>
    <mergeCell ref="C207:J207"/>
    <mergeCell ref="K207:L207"/>
    <mergeCell ref="M207:N207"/>
    <mergeCell ref="O207:Q207"/>
    <mergeCell ref="R207:T207"/>
    <mergeCell ref="C212:J212"/>
    <mergeCell ref="K212:L212"/>
    <mergeCell ref="M212:N212"/>
    <mergeCell ref="O212:Q212"/>
    <mergeCell ref="R212:T212"/>
    <mergeCell ref="C213:J213"/>
    <mergeCell ref="K213:L213"/>
    <mergeCell ref="M213:N213"/>
    <mergeCell ref="O213:Q213"/>
    <mergeCell ref="R213:T213"/>
    <mergeCell ref="C218:J218"/>
    <mergeCell ref="K218:L218"/>
    <mergeCell ref="M218:N218"/>
    <mergeCell ref="O218:Q218"/>
    <mergeCell ref="R218:T218"/>
    <mergeCell ref="C211:J211"/>
    <mergeCell ref="K211:L211"/>
    <mergeCell ref="M211:N211"/>
    <mergeCell ref="O211:Q211"/>
    <mergeCell ref="R211:T211"/>
    <mergeCell ref="C216:J216"/>
    <mergeCell ref="K216:L216"/>
    <mergeCell ref="M216:N216"/>
    <mergeCell ref="O216:Q216"/>
    <mergeCell ref="R216:T216"/>
    <mergeCell ref="C217:J217"/>
    <mergeCell ref="K217:L217"/>
    <mergeCell ref="M217:N217"/>
    <mergeCell ref="O217:Q217"/>
    <mergeCell ref="R217:T217"/>
    <mergeCell ref="C222:J222"/>
    <mergeCell ref="K222:L222"/>
    <mergeCell ref="M222:N222"/>
    <mergeCell ref="O222:Q222"/>
    <mergeCell ref="R222:T222"/>
    <mergeCell ref="C215:J215"/>
    <mergeCell ref="K215:L215"/>
    <mergeCell ref="M215:N215"/>
    <mergeCell ref="O215:Q215"/>
    <mergeCell ref="R215:T215"/>
    <mergeCell ref="C220:J220"/>
    <mergeCell ref="K220:L220"/>
    <mergeCell ref="M220:N220"/>
    <mergeCell ref="O220:Q220"/>
    <mergeCell ref="R220:T220"/>
    <mergeCell ref="C221:J221"/>
    <mergeCell ref="K221:L221"/>
    <mergeCell ref="M221:N221"/>
    <mergeCell ref="O221:Q221"/>
    <mergeCell ref="R221:T221"/>
    <mergeCell ref="C226:J226"/>
    <mergeCell ref="K226:L226"/>
    <mergeCell ref="M226:N226"/>
    <mergeCell ref="O226:Q226"/>
    <mergeCell ref="R226:T226"/>
    <mergeCell ref="C219:J219"/>
    <mergeCell ref="K219:L219"/>
    <mergeCell ref="M219:N219"/>
    <mergeCell ref="O219:Q219"/>
    <mergeCell ref="R219:T219"/>
    <mergeCell ref="C224:J224"/>
    <mergeCell ref="K224:L224"/>
    <mergeCell ref="M224:N224"/>
    <mergeCell ref="O224:Q224"/>
    <mergeCell ref="R224:T224"/>
    <mergeCell ref="C225:J225"/>
    <mergeCell ref="K225:L225"/>
    <mergeCell ref="M225:N225"/>
    <mergeCell ref="O225:Q225"/>
    <mergeCell ref="R225:T225"/>
    <mergeCell ref="C230:J230"/>
    <mergeCell ref="K230:L230"/>
    <mergeCell ref="M230:N230"/>
    <mergeCell ref="O230:Q230"/>
    <mergeCell ref="R230:T230"/>
    <mergeCell ref="C223:J223"/>
    <mergeCell ref="K223:L223"/>
    <mergeCell ref="M223:N223"/>
    <mergeCell ref="O223:Q223"/>
    <mergeCell ref="R223:T223"/>
    <mergeCell ref="C228:J228"/>
    <mergeCell ref="K228:L228"/>
    <mergeCell ref="M228:N228"/>
    <mergeCell ref="O228:Q228"/>
    <mergeCell ref="R228:T228"/>
    <mergeCell ref="C229:J229"/>
    <mergeCell ref="K229:L229"/>
    <mergeCell ref="M229:N229"/>
    <mergeCell ref="O229:Q229"/>
    <mergeCell ref="R229:T229"/>
    <mergeCell ref="C234:J234"/>
    <mergeCell ref="K234:L234"/>
    <mergeCell ref="M234:N234"/>
    <mergeCell ref="O234:Q234"/>
    <mergeCell ref="R234:T234"/>
    <mergeCell ref="C227:J227"/>
    <mergeCell ref="K227:L227"/>
    <mergeCell ref="M227:N227"/>
    <mergeCell ref="O227:Q227"/>
    <mergeCell ref="R227:T227"/>
    <mergeCell ref="C232:J232"/>
    <mergeCell ref="K232:L232"/>
    <mergeCell ref="M232:N232"/>
    <mergeCell ref="O232:Q232"/>
    <mergeCell ref="R232:T232"/>
    <mergeCell ref="C233:J233"/>
    <mergeCell ref="K233:L233"/>
    <mergeCell ref="M233:N233"/>
    <mergeCell ref="O233:Q233"/>
    <mergeCell ref="R233:T233"/>
    <mergeCell ref="C238:J238"/>
    <mergeCell ref="K238:L238"/>
    <mergeCell ref="M238:N238"/>
    <mergeCell ref="O238:Q238"/>
    <mergeCell ref="R238:T238"/>
    <mergeCell ref="C231:J231"/>
    <mergeCell ref="K231:L231"/>
    <mergeCell ref="M231:N231"/>
    <mergeCell ref="O231:Q231"/>
    <mergeCell ref="R231:T231"/>
    <mergeCell ref="C236:J236"/>
    <mergeCell ref="K236:L236"/>
    <mergeCell ref="M236:N236"/>
    <mergeCell ref="O236:Q236"/>
    <mergeCell ref="R236:T236"/>
    <mergeCell ref="C237:J237"/>
    <mergeCell ref="K237:L237"/>
    <mergeCell ref="M237:N237"/>
    <mergeCell ref="O237:Q237"/>
    <mergeCell ref="R237:T237"/>
    <mergeCell ref="C242:J242"/>
    <mergeCell ref="K242:L242"/>
    <mergeCell ref="M242:N242"/>
    <mergeCell ref="O242:Q242"/>
    <mergeCell ref="R242:T242"/>
    <mergeCell ref="C235:J235"/>
    <mergeCell ref="K235:L235"/>
    <mergeCell ref="M235:N235"/>
    <mergeCell ref="O235:Q235"/>
    <mergeCell ref="R235:T235"/>
    <mergeCell ref="C240:J240"/>
    <mergeCell ref="K240:L240"/>
    <mergeCell ref="M240:N240"/>
    <mergeCell ref="O240:Q240"/>
    <mergeCell ref="R240:T240"/>
    <mergeCell ref="C241:J241"/>
    <mergeCell ref="K241:L241"/>
    <mergeCell ref="M241:N241"/>
    <mergeCell ref="O241:Q241"/>
    <mergeCell ref="R241:T241"/>
    <mergeCell ref="C246:J246"/>
    <mergeCell ref="K246:L246"/>
    <mergeCell ref="M246:N246"/>
    <mergeCell ref="O246:Q246"/>
    <mergeCell ref="R246:T246"/>
    <mergeCell ref="C239:J239"/>
    <mergeCell ref="K239:L239"/>
    <mergeCell ref="M239:N239"/>
    <mergeCell ref="O239:Q239"/>
    <mergeCell ref="R239:T239"/>
    <mergeCell ref="C244:J244"/>
    <mergeCell ref="K244:L244"/>
    <mergeCell ref="M244:N244"/>
    <mergeCell ref="O244:Q244"/>
    <mergeCell ref="R244:T244"/>
    <mergeCell ref="C245:J245"/>
    <mergeCell ref="K245:L245"/>
    <mergeCell ref="M245:N245"/>
    <mergeCell ref="O245:Q245"/>
    <mergeCell ref="R245:T245"/>
    <mergeCell ref="C250:J250"/>
    <mergeCell ref="K250:L250"/>
    <mergeCell ref="M250:N250"/>
    <mergeCell ref="O250:Q250"/>
    <mergeCell ref="R250:T250"/>
    <mergeCell ref="C243:J243"/>
    <mergeCell ref="K243:L243"/>
    <mergeCell ref="M243:N243"/>
    <mergeCell ref="O243:Q243"/>
    <mergeCell ref="R243:T243"/>
    <mergeCell ref="C248:J248"/>
    <mergeCell ref="K248:L248"/>
    <mergeCell ref="M248:N248"/>
    <mergeCell ref="O248:Q248"/>
    <mergeCell ref="R248:T248"/>
    <mergeCell ref="C249:J249"/>
    <mergeCell ref="K249:L249"/>
    <mergeCell ref="M249:N249"/>
    <mergeCell ref="O249:Q249"/>
    <mergeCell ref="R249:T249"/>
    <mergeCell ref="C254:J254"/>
    <mergeCell ref="K254:L254"/>
    <mergeCell ref="M254:N254"/>
    <mergeCell ref="O254:Q254"/>
    <mergeCell ref="R254:T254"/>
    <mergeCell ref="C247:J247"/>
    <mergeCell ref="K247:L247"/>
    <mergeCell ref="M247:N247"/>
    <mergeCell ref="O247:Q247"/>
    <mergeCell ref="R247:T247"/>
    <mergeCell ref="C252:J252"/>
    <mergeCell ref="K252:L252"/>
    <mergeCell ref="M252:N252"/>
    <mergeCell ref="O252:Q252"/>
    <mergeCell ref="R252:T252"/>
    <mergeCell ref="C253:J253"/>
    <mergeCell ref="K253:L253"/>
    <mergeCell ref="M253:N253"/>
    <mergeCell ref="O253:Q253"/>
    <mergeCell ref="R253:T253"/>
    <mergeCell ref="C258:J258"/>
    <mergeCell ref="K258:L258"/>
    <mergeCell ref="M258:N258"/>
    <mergeCell ref="O258:Q258"/>
    <mergeCell ref="R258:T258"/>
    <mergeCell ref="C251:J251"/>
    <mergeCell ref="K251:L251"/>
    <mergeCell ref="M251:N251"/>
    <mergeCell ref="O251:Q251"/>
    <mergeCell ref="R251:T251"/>
    <mergeCell ref="C256:J256"/>
    <mergeCell ref="K256:L256"/>
    <mergeCell ref="M256:N256"/>
    <mergeCell ref="O256:Q256"/>
    <mergeCell ref="R256:T256"/>
    <mergeCell ref="C257:J257"/>
    <mergeCell ref="K257:L257"/>
    <mergeCell ref="M257:N257"/>
    <mergeCell ref="O257:Q257"/>
    <mergeCell ref="R257:T257"/>
    <mergeCell ref="C262:J262"/>
    <mergeCell ref="K262:L262"/>
    <mergeCell ref="M262:N262"/>
    <mergeCell ref="O262:Q262"/>
    <mergeCell ref="R262:T262"/>
    <mergeCell ref="C255:J255"/>
    <mergeCell ref="K255:L255"/>
    <mergeCell ref="M255:N255"/>
    <mergeCell ref="O255:Q255"/>
    <mergeCell ref="R255:T255"/>
    <mergeCell ref="C260:J260"/>
    <mergeCell ref="K260:L260"/>
    <mergeCell ref="M260:N260"/>
    <mergeCell ref="O260:Q260"/>
    <mergeCell ref="R260:T260"/>
    <mergeCell ref="C261:J261"/>
    <mergeCell ref="K261:L261"/>
    <mergeCell ref="M261:N261"/>
    <mergeCell ref="O261:Q261"/>
    <mergeCell ref="R261:T261"/>
    <mergeCell ref="C266:J266"/>
    <mergeCell ref="K266:L266"/>
    <mergeCell ref="M266:N266"/>
    <mergeCell ref="O266:Q266"/>
    <mergeCell ref="R266:T266"/>
    <mergeCell ref="C259:J259"/>
    <mergeCell ref="K259:L259"/>
    <mergeCell ref="M259:N259"/>
    <mergeCell ref="O259:Q259"/>
    <mergeCell ref="R259:T259"/>
    <mergeCell ref="C264:J264"/>
    <mergeCell ref="K264:L264"/>
    <mergeCell ref="M264:N264"/>
    <mergeCell ref="O264:Q264"/>
    <mergeCell ref="R264:T264"/>
    <mergeCell ref="C265:J265"/>
    <mergeCell ref="K265:L265"/>
    <mergeCell ref="M265:N265"/>
    <mergeCell ref="O265:Q265"/>
    <mergeCell ref="R265:T265"/>
    <mergeCell ref="C270:J270"/>
    <mergeCell ref="K270:L270"/>
    <mergeCell ref="M270:N270"/>
    <mergeCell ref="O270:Q270"/>
    <mergeCell ref="R270:T270"/>
    <mergeCell ref="C263:J263"/>
    <mergeCell ref="K263:L263"/>
    <mergeCell ref="M263:N263"/>
    <mergeCell ref="O263:Q263"/>
    <mergeCell ref="R263:T263"/>
    <mergeCell ref="C268:J268"/>
    <mergeCell ref="K268:L268"/>
    <mergeCell ref="M268:N268"/>
    <mergeCell ref="O268:Q268"/>
    <mergeCell ref="R268:T268"/>
    <mergeCell ref="C269:J269"/>
    <mergeCell ref="K269:L269"/>
    <mergeCell ref="M269:N269"/>
    <mergeCell ref="O269:Q269"/>
    <mergeCell ref="R269:T269"/>
    <mergeCell ref="C274:J274"/>
    <mergeCell ref="K274:L274"/>
    <mergeCell ref="M274:N274"/>
    <mergeCell ref="O274:Q274"/>
    <mergeCell ref="R274:T274"/>
    <mergeCell ref="C267:J267"/>
    <mergeCell ref="K267:L267"/>
    <mergeCell ref="M267:N267"/>
    <mergeCell ref="O267:Q267"/>
    <mergeCell ref="R267:T267"/>
    <mergeCell ref="C272:J272"/>
    <mergeCell ref="K272:L272"/>
    <mergeCell ref="M272:N272"/>
    <mergeCell ref="O272:Q272"/>
    <mergeCell ref="R272:T272"/>
    <mergeCell ref="C273:J273"/>
    <mergeCell ref="K273:L273"/>
    <mergeCell ref="M273:N273"/>
    <mergeCell ref="O273:Q273"/>
    <mergeCell ref="R273:T273"/>
    <mergeCell ref="C278:J278"/>
    <mergeCell ref="K278:L278"/>
    <mergeCell ref="M278:N278"/>
    <mergeCell ref="O278:Q278"/>
    <mergeCell ref="R278:T278"/>
    <mergeCell ref="C271:J271"/>
    <mergeCell ref="K271:L271"/>
    <mergeCell ref="M271:N271"/>
    <mergeCell ref="O271:Q271"/>
    <mergeCell ref="R271:T271"/>
    <mergeCell ref="C276:J276"/>
    <mergeCell ref="K276:L276"/>
    <mergeCell ref="M276:N276"/>
    <mergeCell ref="O276:Q276"/>
    <mergeCell ref="R276:T276"/>
    <mergeCell ref="C277:J277"/>
    <mergeCell ref="K277:L277"/>
    <mergeCell ref="M277:N277"/>
    <mergeCell ref="O277:Q277"/>
    <mergeCell ref="R277:T277"/>
    <mergeCell ref="C282:J282"/>
    <mergeCell ref="K282:L282"/>
    <mergeCell ref="M282:N282"/>
    <mergeCell ref="O282:Q282"/>
    <mergeCell ref="R282:T282"/>
    <mergeCell ref="C275:J275"/>
    <mergeCell ref="K275:L275"/>
    <mergeCell ref="M275:N275"/>
    <mergeCell ref="O275:Q275"/>
    <mergeCell ref="R275:T275"/>
    <mergeCell ref="C280:J280"/>
    <mergeCell ref="K280:L280"/>
    <mergeCell ref="M280:N280"/>
    <mergeCell ref="O280:Q280"/>
    <mergeCell ref="R280:T280"/>
    <mergeCell ref="C281:J281"/>
    <mergeCell ref="K281:L281"/>
    <mergeCell ref="M281:N281"/>
    <mergeCell ref="O281:Q281"/>
    <mergeCell ref="R281:T281"/>
    <mergeCell ref="C286:J286"/>
    <mergeCell ref="K286:L286"/>
    <mergeCell ref="M286:N286"/>
    <mergeCell ref="O286:Q286"/>
    <mergeCell ref="R286:T286"/>
    <mergeCell ref="C279:J279"/>
    <mergeCell ref="K279:L279"/>
    <mergeCell ref="M279:N279"/>
    <mergeCell ref="O279:Q279"/>
    <mergeCell ref="R279:T279"/>
    <mergeCell ref="C284:J284"/>
    <mergeCell ref="K284:L284"/>
    <mergeCell ref="M284:N284"/>
    <mergeCell ref="O284:Q284"/>
    <mergeCell ref="R284:T284"/>
    <mergeCell ref="C285:J285"/>
    <mergeCell ref="K285:L285"/>
    <mergeCell ref="M285:N285"/>
    <mergeCell ref="O285:Q285"/>
    <mergeCell ref="R285:T285"/>
    <mergeCell ref="C290:J290"/>
    <mergeCell ref="K290:L290"/>
    <mergeCell ref="M290:N290"/>
    <mergeCell ref="O290:Q290"/>
    <mergeCell ref="R290:T290"/>
    <mergeCell ref="C283:J283"/>
    <mergeCell ref="K283:L283"/>
    <mergeCell ref="M283:N283"/>
    <mergeCell ref="O283:Q283"/>
    <mergeCell ref="R283:T283"/>
    <mergeCell ref="C288:J288"/>
    <mergeCell ref="K288:L288"/>
    <mergeCell ref="M288:N288"/>
    <mergeCell ref="O288:Q288"/>
    <mergeCell ref="R288:T288"/>
    <mergeCell ref="C289:J289"/>
    <mergeCell ref="K289:L289"/>
    <mergeCell ref="M289:N289"/>
    <mergeCell ref="O289:Q289"/>
    <mergeCell ref="R289:T289"/>
    <mergeCell ref="C294:J294"/>
    <mergeCell ref="K294:L294"/>
    <mergeCell ref="M294:N294"/>
    <mergeCell ref="O294:Q294"/>
    <mergeCell ref="R294:T294"/>
    <mergeCell ref="C287:J287"/>
    <mergeCell ref="K287:L287"/>
    <mergeCell ref="M287:N287"/>
    <mergeCell ref="O287:Q287"/>
    <mergeCell ref="R287:T287"/>
    <mergeCell ref="C292:J292"/>
    <mergeCell ref="K292:L292"/>
    <mergeCell ref="M292:N292"/>
    <mergeCell ref="O292:Q292"/>
    <mergeCell ref="R292:T292"/>
    <mergeCell ref="C293:J293"/>
    <mergeCell ref="K293:L293"/>
    <mergeCell ref="M293:N293"/>
    <mergeCell ref="O293:Q293"/>
    <mergeCell ref="R293:T293"/>
    <mergeCell ref="C298:J298"/>
    <mergeCell ref="K298:L298"/>
    <mergeCell ref="M298:N298"/>
    <mergeCell ref="O298:Q298"/>
    <mergeCell ref="R298:T298"/>
    <mergeCell ref="C291:J291"/>
    <mergeCell ref="K291:L291"/>
    <mergeCell ref="M291:N291"/>
    <mergeCell ref="O291:Q291"/>
    <mergeCell ref="R291:T291"/>
    <mergeCell ref="C296:J296"/>
    <mergeCell ref="K296:L296"/>
    <mergeCell ref="M296:N296"/>
    <mergeCell ref="O296:Q296"/>
    <mergeCell ref="R296:T296"/>
    <mergeCell ref="C297:J297"/>
    <mergeCell ref="K297:L297"/>
    <mergeCell ref="M297:N297"/>
    <mergeCell ref="O297:Q297"/>
    <mergeCell ref="R297:T297"/>
    <mergeCell ref="C302:J302"/>
    <mergeCell ref="K302:L302"/>
    <mergeCell ref="M302:N302"/>
    <mergeCell ref="O302:Q302"/>
    <mergeCell ref="R302:T302"/>
    <mergeCell ref="C295:J295"/>
    <mergeCell ref="K295:L295"/>
    <mergeCell ref="M295:N295"/>
    <mergeCell ref="O295:Q295"/>
    <mergeCell ref="R295:T295"/>
    <mergeCell ref="C300:J300"/>
    <mergeCell ref="K300:L300"/>
    <mergeCell ref="M300:N300"/>
    <mergeCell ref="O300:Q300"/>
    <mergeCell ref="R300:T300"/>
    <mergeCell ref="C301:J301"/>
    <mergeCell ref="K301:L301"/>
    <mergeCell ref="M301:N301"/>
    <mergeCell ref="O301:Q301"/>
    <mergeCell ref="R301:T301"/>
    <mergeCell ref="C306:J306"/>
    <mergeCell ref="K306:L306"/>
    <mergeCell ref="M306:N306"/>
    <mergeCell ref="O306:Q306"/>
    <mergeCell ref="R306:T306"/>
    <mergeCell ref="C299:J299"/>
    <mergeCell ref="K299:L299"/>
    <mergeCell ref="M299:N299"/>
    <mergeCell ref="O299:Q299"/>
    <mergeCell ref="R299:T299"/>
    <mergeCell ref="C304:J304"/>
    <mergeCell ref="K304:L304"/>
    <mergeCell ref="M304:N304"/>
    <mergeCell ref="O304:Q304"/>
    <mergeCell ref="R304:T304"/>
    <mergeCell ref="C305:J305"/>
    <mergeCell ref="K305:L305"/>
    <mergeCell ref="M305:N305"/>
    <mergeCell ref="O305:Q305"/>
    <mergeCell ref="R305:T305"/>
    <mergeCell ref="C310:J310"/>
    <mergeCell ref="K310:L310"/>
    <mergeCell ref="M310:N310"/>
    <mergeCell ref="O310:Q310"/>
    <mergeCell ref="R310:T310"/>
    <mergeCell ref="C303:J303"/>
    <mergeCell ref="K303:L303"/>
    <mergeCell ref="M303:N303"/>
    <mergeCell ref="O303:Q303"/>
    <mergeCell ref="R303:T303"/>
    <mergeCell ref="C308:J308"/>
    <mergeCell ref="K308:L308"/>
    <mergeCell ref="M308:N308"/>
    <mergeCell ref="O308:Q308"/>
    <mergeCell ref="R308:T308"/>
    <mergeCell ref="C309:J309"/>
    <mergeCell ref="K309:L309"/>
    <mergeCell ref="M309:N309"/>
    <mergeCell ref="O309:Q309"/>
    <mergeCell ref="R309:T309"/>
    <mergeCell ref="C314:J314"/>
    <mergeCell ref="K314:L314"/>
    <mergeCell ref="M314:N314"/>
    <mergeCell ref="O314:Q314"/>
    <mergeCell ref="R314:T314"/>
    <mergeCell ref="C307:J307"/>
    <mergeCell ref="K307:L307"/>
    <mergeCell ref="M307:N307"/>
    <mergeCell ref="O307:Q307"/>
    <mergeCell ref="R307:T307"/>
    <mergeCell ref="C312:J312"/>
    <mergeCell ref="K312:L312"/>
    <mergeCell ref="M312:N312"/>
    <mergeCell ref="O312:Q312"/>
    <mergeCell ref="R312:T312"/>
    <mergeCell ref="C313:J313"/>
    <mergeCell ref="K313:L313"/>
    <mergeCell ref="M313:N313"/>
    <mergeCell ref="O313:Q313"/>
    <mergeCell ref="R313:T313"/>
    <mergeCell ref="C318:J318"/>
    <mergeCell ref="K318:L318"/>
    <mergeCell ref="M318:N318"/>
    <mergeCell ref="O318:Q318"/>
    <mergeCell ref="R318:T318"/>
    <mergeCell ref="C311:J311"/>
    <mergeCell ref="K311:L311"/>
    <mergeCell ref="M311:N311"/>
    <mergeCell ref="O311:Q311"/>
    <mergeCell ref="R311:T311"/>
    <mergeCell ref="C316:J316"/>
    <mergeCell ref="K316:L316"/>
    <mergeCell ref="M316:N316"/>
    <mergeCell ref="O316:Q316"/>
    <mergeCell ref="R316:T316"/>
    <mergeCell ref="C317:J317"/>
    <mergeCell ref="K317:L317"/>
    <mergeCell ref="M317:N317"/>
    <mergeCell ref="O317:Q317"/>
    <mergeCell ref="R317:T317"/>
    <mergeCell ref="C322:J322"/>
    <mergeCell ref="K322:L322"/>
    <mergeCell ref="M322:N322"/>
    <mergeCell ref="O322:Q322"/>
    <mergeCell ref="R322:T322"/>
    <mergeCell ref="C315:J315"/>
    <mergeCell ref="K315:L315"/>
    <mergeCell ref="M315:N315"/>
    <mergeCell ref="O315:Q315"/>
    <mergeCell ref="R315:T315"/>
    <mergeCell ref="C320:J320"/>
    <mergeCell ref="K320:L320"/>
    <mergeCell ref="M320:N320"/>
    <mergeCell ref="O320:Q320"/>
    <mergeCell ref="R320:T320"/>
    <mergeCell ref="C321:J321"/>
    <mergeCell ref="K321:L321"/>
    <mergeCell ref="M321:N321"/>
    <mergeCell ref="O321:Q321"/>
    <mergeCell ref="R321:T321"/>
    <mergeCell ref="C326:J326"/>
    <mergeCell ref="K326:L326"/>
    <mergeCell ref="M326:N326"/>
    <mergeCell ref="O326:Q326"/>
    <mergeCell ref="R326:T326"/>
    <mergeCell ref="C319:J319"/>
    <mergeCell ref="K319:L319"/>
    <mergeCell ref="M319:N319"/>
    <mergeCell ref="O319:Q319"/>
    <mergeCell ref="R319:T319"/>
    <mergeCell ref="C324:J324"/>
    <mergeCell ref="K324:L324"/>
    <mergeCell ref="M324:N324"/>
    <mergeCell ref="O324:Q324"/>
    <mergeCell ref="R324:T324"/>
    <mergeCell ref="C325:J325"/>
    <mergeCell ref="K325:L325"/>
    <mergeCell ref="M325:N325"/>
    <mergeCell ref="O325:Q325"/>
    <mergeCell ref="R325:T325"/>
    <mergeCell ref="C330:J330"/>
    <mergeCell ref="K330:L330"/>
    <mergeCell ref="M330:N330"/>
    <mergeCell ref="O330:Q330"/>
    <mergeCell ref="R330:T330"/>
    <mergeCell ref="C323:J323"/>
    <mergeCell ref="K323:L323"/>
    <mergeCell ref="M323:N323"/>
    <mergeCell ref="O323:Q323"/>
    <mergeCell ref="R323:T323"/>
    <mergeCell ref="C328:J328"/>
    <mergeCell ref="K328:L328"/>
    <mergeCell ref="M328:N328"/>
    <mergeCell ref="O328:Q328"/>
    <mergeCell ref="R328:T328"/>
    <mergeCell ref="C329:J329"/>
    <mergeCell ref="K329:L329"/>
    <mergeCell ref="M329:N329"/>
    <mergeCell ref="O329:Q329"/>
    <mergeCell ref="R329:T329"/>
    <mergeCell ref="C334:J334"/>
    <mergeCell ref="K334:L334"/>
    <mergeCell ref="M334:N334"/>
    <mergeCell ref="O334:Q334"/>
    <mergeCell ref="R334:T334"/>
    <mergeCell ref="C327:J327"/>
    <mergeCell ref="K327:L327"/>
    <mergeCell ref="M327:N327"/>
    <mergeCell ref="O327:Q327"/>
    <mergeCell ref="R327:T327"/>
    <mergeCell ref="C332:J332"/>
    <mergeCell ref="K332:L332"/>
    <mergeCell ref="M332:N332"/>
    <mergeCell ref="O332:Q332"/>
    <mergeCell ref="R332:T332"/>
    <mergeCell ref="C333:J333"/>
    <mergeCell ref="K333:L333"/>
    <mergeCell ref="M333:N333"/>
    <mergeCell ref="O333:Q333"/>
    <mergeCell ref="R333:T333"/>
    <mergeCell ref="C338:J338"/>
    <mergeCell ref="K338:L338"/>
    <mergeCell ref="M338:N338"/>
    <mergeCell ref="O338:Q338"/>
    <mergeCell ref="R338:T338"/>
    <mergeCell ref="C331:J331"/>
    <mergeCell ref="K331:L331"/>
    <mergeCell ref="M331:N331"/>
    <mergeCell ref="O331:Q331"/>
    <mergeCell ref="R331:T331"/>
    <mergeCell ref="C336:J336"/>
    <mergeCell ref="K336:L336"/>
    <mergeCell ref="M336:N336"/>
    <mergeCell ref="O336:Q336"/>
    <mergeCell ref="R336:T336"/>
    <mergeCell ref="C337:J337"/>
    <mergeCell ref="K337:L337"/>
    <mergeCell ref="M337:N337"/>
    <mergeCell ref="O337:Q337"/>
    <mergeCell ref="R337:T337"/>
    <mergeCell ref="C342:J342"/>
    <mergeCell ref="K342:L342"/>
    <mergeCell ref="M342:N342"/>
    <mergeCell ref="O342:Q342"/>
    <mergeCell ref="R342:T342"/>
    <mergeCell ref="C335:J335"/>
    <mergeCell ref="K335:L335"/>
    <mergeCell ref="M335:N335"/>
    <mergeCell ref="O335:Q335"/>
    <mergeCell ref="R335:T335"/>
    <mergeCell ref="C340:J340"/>
    <mergeCell ref="K340:L340"/>
    <mergeCell ref="M340:N340"/>
    <mergeCell ref="O340:Q340"/>
    <mergeCell ref="R340:T340"/>
    <mergeCell ref="C341:J341"/>
    <mergeCell ref="K341:L341"/>
    <mergeCell ref="M341:N341"/>
    <mergeCell ref="O341:Q341"/>
    <mergeCell ref="R341:T341"/>
    <mergeCell ref="C346:J346"/>
    <mergeCell ref="K346:L346"/>
    <mergeCell ref="M346:N346"/>
    <mergeCell ref="O346:Q346"/>
    <mergeCell ref="R346:T346"/>
    <mergeCell ref="C339:J339"/>
    <mergeCell ref="K339:L339"/>
    <mergeCell ref="M339:N339"/>
    <mergeCell ref="O339:Q339"/>
    <mergeCell ref="R339:T339"/>
    <mergeCell ref="C344:J344"/>
    <mergeCell ref="K344:L344"/>
    <mergeCell ref="M344:N344"/>
    <mergeCell ref="O344:Q344"/>
    <mergeCell ref="R344:T344"/>
    <mergeCell ref="C345:J345"/>
    <mergeCell ref="K345:L345"/>
    <mergeCell ref="M345:N345"/>
    <mergeCell ref="O345:Q345"/>
    <mergeCell ref="R345:T345"/>
    <mergeCell ref="C350:J350"/>
    <mergeCell ref="K350:L350"/>
    <mergeCell ref="M350:N350"/>
    <mergeCell ref="O350:Q350"/>
    <mergeCell ref="R350:T350"/>
    <mergeCell ref="C343:J343"/>
    <mergeCell ref="K343:L343"/>
    <mergeCell ref="M343:N343"/>
    <mergeCell ref="O343:Q343"/>
    <mergeCell ref="R343:T343"/>
    <mergeCell ref="C348:J348"/>
    <mergeCell ref="K348:L348"/>
    <mergeCell ref="M348:N348"/>
    <mergeCell ref="O348:Q348"/>
    <mergeCell ref="R348:T348"/>
    <mergeCell ref="C349:J349"/>
    <mergeCell ref="K349:L349"/>
    <mergeCell ref="M349:N349"/>
    <mergeCell ref="O349:Q349"/>
    <mergeCell ref="R349:T349"/>
    <mergeCell ref="C354:J354"/>
    <mergeCell ref="K354:L354"/>
    <mergeCell ref="M354:N354"/>
    <mergeCell ref="O354:Q354"/>
    <mergeCell ref="R354:T354"/>
    <mergeCell ref="C347:J347"/>
    <mergeCell ref="K347:L347"/>
    <mergeCell ref="M347:N347"/>
    <mergeCell ref="O347:Q347"/>
    <mergeCell ref="R347:T347"/>
    <mergeCell ref="C352:J352"/>
    <mergeCell ref="K352:L352"/>
    <mergeCell ref="M352:N352"/>
    <mergeCell ref="O352:Q352"/>
    <mergeCell ref="R352:T352"/>
    <mergeCell ref="C353:J353"/>
    <mergeCell ref="K353:L353"/>
    <mergeCell ref="M353:N353"/>
    <mergeCell ref="O353:Q353"/>
    <mergeCell ref="R353:T353"/>
    <mergeCell ref="C358:J358"/>
    <mergeCell ref="K358:L358"/>
    <mergeCell ref="M358:N358"/>
    <mergeCell ref="O358:Q358"/>
    <mergeCell ref="R358:T358"/>
    <mergeCell ref="C351:J351"/>
    <mergeCell ref="K351:L351"/>
    <mergeCell ref="M351:N351"/>
    <mergeCell ref="O351:Q351"/>
    <mergeCell ref="R351:T351"/>
    <mergeCell ref="C356:J356"/>
    <mergeCell ref="K356:L356"/>
    <mergeCell ref="M356:N356"/>
    <mergeCell ref="O356:Q356"/>
    <mergeCell ref="R356:T356"/>
    <mergeCell ref="C357:J357"/>
    <mergeCell ref="K357:L357"/>
    <mergeCell ref="M357:N357"/>
    <mergeCell ref="O357:Q357"/>
    <mergeCell ref="R357:T357"/>
    <mergeCell ref="C362:J362"/>
    <mergeCell ref="K362:L362"/>
    <mergeCell ref="M362:N362"/>
    <mergeCell ref="O362:Q362"/>
    <mergeCell ref="R362:T362"/>
    <mergeCell ref="C355:J355"/>
    <mergeCell ref="K355:L355"/>
    <mergeCell ref="M355:N355"/>
    <mergeCell ref="O355:Q355"/>
    <mergeCell ref="R355:T355"/>
    <mergeCell ref="C360:J360"/>
    <mergeCell ref="K360:L360"/>
    <mergeCell ref="M360:N360"/>
    <mergeCell ref="O360:Q360"/>
    <mergeCell ref="R360:T360"/>
    <mergeCell ref="C361:J361"/>
    <mergeCell ref="K361:L361"/>
    <mergeCell ref="M361:N361"/>
    <mergeCell ref="O361:Q361"/>
    <mergeCell ref="R361:T361"/>
    <mergeCell ref="C366:J366"/>
    <mergeCell ref="K366:L366"/>
    <mergeCell ref="M366:N366"/>
    <mergeCell ref="O366:Q366"/>
    <mergeCell ref="R366:T366"/>
    <mergeCell ref="C359:J359"/>
    <mergeCell ref="K359:L359"/>
    <mergeCell ref="M359:N359"/>
    <mergeCell ref="O359:Q359"/>
    <mergeCell ref="R359:T359"/>
    <mergeCell ref="C364:J364"/>
    <mergeCell ref="K364:L364"/>
    <mergeCell ref="M364:N364"/>
    <mergeCell ref="O364:Q364"/>
    <mergeCell ref="R364:T364"/>
    <mergeCell ref="C365:J365"/>
    <mergeCell ref="K365:L365"/>
    <mergeCell ref="M365:N365"/>
    <mergeCell ref="O365:Q365"/>
    <mergeCell ref="R365:T365"/>
    <mergeCell ref="C370:J370"/>
    <mergeCell ref="K370:L370"/>
    <mergeCell ref="M370:N370"/>
    <mergeCell ref="O370:Q370"/>
    <mergeCell ref="R370:T370"/>
    <mergeCell ref="C363:J363"/>
    <mergeCell ref="K363:L363"/>
    <mergeCell ref="M363:N363"/>
    <mergeCell ref="O363:Q363"/>
    <mergeCell ref="R363:T363"/>
    <mergeCell ref="C368:J368"/>
    <mergeCell ref="K368:L368"/>
    <mergeCell ref="M368:N368"/>
    <mergeCell ref="O368:Q368"/>
    <mergeCell ref="R368:T368"/>
    <mergeCell ref="C369:J369"/>
    <mergeCell ref="K369:L369"/>
    <mergeCell ref="M369:N369"/>
    <mergeCell ref="O369:Q369"/>
    <mergeCell ref="R369:T369"/>
    <mergeCell ref="C374:J374"/>
    <mergeCell ref="K374:L374"/>
    <mergeCell ref="M374:N374"/>
    <mergeCell ref="O374:Q374"/>
    <mergeCell ref="R374:T374"/>
    <mergeCell ref="C367:J367"/>
    <mergeCell ref="K367:L367"/>
    <mergeCell ref="M367:N367"/>
    <mergeCell ref="O367:Q367"/>
    <mergeCell ref="R367:T367"/>
    <mergeCell ref="C372:J372"/>
    <mergeCell ref="K372:L372"/>
    <mergeCell ref="M372:N372"/>
    <mergeCell ref="O372:Q372"/>
    <mergeCell ref="R372:T372"/>
    <mergeCell ref="C373:J373"/>
    <mergeCell ref="K373:L373"/>
    <mergeCell ref="M373:N373"/>
    <mergeCell ref="O373:Q373"/>
    <mergeCell ref="R373:T373"/>
    <mergeCell ref="C378:J378"/>
    <mergeCell ref="K378:L378"/>
    <mergeCell ref="M378:N378"/>
    <mergeCell ref="O378:Q378"/>
    <mergeCell ref="R378:T378"/>
    <mergeCell ref="C371:J371"/>
    <mergeCell ref="K371:L371"/>
    <mergeCell ref="M371:N371"/>
    <mergeCell ref="O371:Q371"/>
    <mergeCell ref="R371:T371"/>
    <mergeCell ref="C376:J376"/>
    <mergeCell ref="K376:L376"/>
    <mergeCell ref="M376:N376"/>
    <mergeCell ref="O376:Q376"/>
    <mergeCell ref="R376:T376"/>
    <mergeCell ref="C377:J377"/>
    <mergeCell ref="K377:L377"/>
    <mergeCell ref="M377:N377"/>
    <mergeCell ref="O377:Q377"/>
    <mergeCell ref="R377:T377"/>
    <mergeCell ref="C382:J382"/>
    <mergeCell ref="K382:L382"/>
    <mergeCell ref="M382:N382"/>
    <mergeCell ref="O382:Q382"/>
    <mergeCell ref="R382:T382"/>
    <mergeCell ref="C375:J375"/>
    <mergeCell ref="K375:L375"/>
    <mergeCell ref="M375:N375"/>
    <mergeCell ref="O375:Q375"/>
    <mergeCell ref="R375:T375"/>
    <mergeCell ref="C380:J380"/>
    <mergeCell ref="K380:L380"/>
    <mergeCell ref="M380:N380"/>
    <mergeCell ref="O380:Q380"/>
    <mergeCell ref="R380:T380"/>
    <mergeCell ref="C381:J381"/>
    <mergeCell ref="K381:L381"/>
    <mergeCell ref="M381:N381"/>
    <mergeCell ref="O381:Q381"/>
    <mergeCell ref="R381:T381"/>
    <mergeCell ref="C386:J386"/>
    <mergeCell ref="K386:L386"/>
    <mergeCell ref="M386:N386"/>
    <mergeCell ref="O386:Q386"/>
    <mergeCell ref="R386:T386"/>
    <mergeCell ref="C379:J379"/>
    <mergeCell ref="K379:L379"/>
    <mergeCell ref="M379:N379"/>
    <mergeCell ref="O379:Q379"/>
    <mergeCell ref="R379:T379"/>
    <mergeCell ref="C384:J384"/>
    <mergeCell ref="K384:L384"/>
    <mergeCell ref="M384:N384"/>
    <mergeCell ref="O384:Q384"/>
    <mergeCell ref="R384:T384"/>
    <mergeCell ref="C385:J385"/>
    <mergeCell ref="K385:L385"/>
    <mergeCell ref="M385:N385"/>
    <mergeCell ref="O385:Q385"/>
    <mergeCell ref="R385:T385"/>
    <mergeCell ref="C390:J390"/>
    <mergeCell ref="K390:L390"/>
    <mergeCell ref="M390:N390"/>
    <mergeCell ref="O390:Q390"/>
    <mergeCell ref="R390:T390"/>
    <mergeCell ref="C383:J383"/>
    <mergeCell ref="K383:L383"/>
    <mergeCell ref="M383:N383"/>
    <mergeCell ref="O383:Q383"/>
    <mergeCell ref="R383:T383"/>
    <mergeCell ref="C388:J388"/>
    <mergeCell ref="K388:L388"/>
    <mergeCell ref="M388:N388"/>
    <mergeCell ref="O388:Q388"/>
    <mergeCell ref="R388:T388"/>
    <mergeCell ref="C389:J389"/>
    <mergeCell ref="K389:L389"/>
    <mergeCell ref="M389:N389"/>
    <mergeCell ref="O389:Q389"/>
    <mergeCell ref="R389:T389"/>
    <mergeCell ref="C394:J394"/>
    <mergeCell ref="K394:L394"/>
    <mergeCell ref="M394:N394"/>
    <mergeCell ref="O394:Q394"/>
    <mergeCell ref="R394:T394"/>
    <mergeCell ref="C387:J387"/>
    <mergeCell ref="K387:L387"/>
    <mergeCell ref="M387:N387"/>
    <mergeCell ref="O387:Q387"/>
    <mergeCell ref="R387:T387"/>
    <mergeCell ref="C392:J392"/>
    <mergeCell ref="K392:L392"/>
    <mergeCell ref="M392:N392"/>
    <mergeCell ref="O392:Q392"/>
    <mergeCell ref="R392:T392"/>
    <mergeCell ref="C393:J393"/>
    <mergeCell ref="K393:L393"/>
    <mergeCell ref="M393:N393"/>
    <mergeCell ref="O393:Q393"/>
    <mergeCell ref="R393:T393"/>
    <mergeCell ref="C398:J398"/>
    <mergeCell ref="K398:L398"/>
    <mergeCell ref="M398:N398"/>
    <mergeCell ref="O398:Q398"/>
    <mergeCell ref="R398:T398"/>
    <mergeCell ref="C391:J391"/>
    <mergeCell ref="K391:L391"/>
    <mergeCell ref="M391:N391"/>
    <mergeCell ref="O391:Q391"/>
    <mergeCell ref="R391:T391"/>
    <mergeCell ref="C396:J396"/>
    <mergeCell ref="K396:L396"/>
    <mergeCell ref="M396:N396"/>
    <mergeCell ref="O396:Q396"/>
    <mergeCell ref="R396:T396"/>
    <mergeCell ref="C397:J397"/>
    <mergeCell ref="K397:L397"/>
    <mergeCell ref="M397:N397"/>
    <mergeCell ref="O397:Q397"/>
    <mergeCell ref="R397:T397"/>
    <mergeCell ref="C402:J402"/>
    <mergeCell ref="K402:L402"/>
    <mergeCell ref="M402:N402"/>
    <mergeCell ref="O402:Q402"/>
    <mergeCell ref="R402:T402"/>
    <mergeCell ref="C395:J395"/>
    <mergeCell ref="K395:L395"/>
    <mergeCell ref="M395:N395"/>
    <mergeCell ref="O395:Q395"/>
    <mergeCell ref="R395:T395"/>
    <mergeCell ref="C400:J400"/>
    <mergeCell ref="K400:L400"/>
    <mergeCell ref="M400:N400"/>
    <mergeCell ref="O400:Q400"/>
    <mergeCell ref="R400:T400"/>
    <mergeCell ref="C401:J401"/>
    <mergeCell ref="K401:L401"/>
    <mergeCell ref="M401:N401"/>
    <mergeCell ref="O401:Q401"/>
    <mergeCell ref="R401:T401"/>
    <mergeCell ref="C406:J406"/>
    <mergeCell ref="K406:L406"/>
    <mergeCell ref="M406:N406"/>
    <mergeCell ref="O406:Q406"/>
    <mergeCell ref="R406:T406"/>
    <mergeCell ref="C399:J399"/>
    <mergeCell ref="K399:L399"/>
    <mergeCell ref="M399:N399"/>
    <mergeCell ref="O399:Q399"/>
    <mergeCell ref="R399:T399"/>
    <mergeCell ref="C404:J404"/>
    <mergeCell ref="K404:L404"/>
    <mergeCell ref="M404:N404"/>
    <mergeCell ref="O404:Q404"/>
    <mergeCell ref="R404:T404"/>
    <mergeCell ref="C405:J405"/>
    <mergeCell ref="K405:L405"/>
    <mergeCell ref="M405:N405"/>
    <mergeCell ref="O405:Q405"/>
    <mergeCell ref="R405:T405"/>
    <mergeCell ref="C410:J410"/>
    <mergeCell ref="K410:L410"/>
    <mergeCell ref="M410:N410"/>
    <mergeCell ref="O410:Q410"/>
    <mergeCell ref="R410:T410"/>
    <mergeCell ref="C403:J403"/>
    <mergeCell ref="K403:L403"/>
    <mergeCell ref="M403:N403"/>
    <mergeCell ref="O403:Q403"/>
    <mergeCell ref="R403:T403"/>
    <mergeCell ref="C408:J408"/>
    <mergeCell ref="K408:L408"/>
    <mergeCell ref="M408:N408"/>
    <mergeCell ref="O408:Q408"/>
    <mergeCell ref="R408:T408"/>
    <mergeCell ref="C409:J409"/>
    <mergeCell ref="K409:L409"/>
    <mergeCell ref="M409:N409"/>
    <mergeCell ref="O409:Q409"/>
    <mergeCell ref="R409:T409"/>
    <mergeCell ref="C414:J414"/>
    <mergeCell ref="K414:L414"/>
    <mergeCell ref="M414:N414"/>
    <mergeCell ref="O414:Q414"/>
    <mergeCell ref="R414:T414"/>
    <mergeCell ref="C407:J407"/>
    <mergeCell ref="K407:L407"/>
    <mergeCell ref="M407:N407"/>
    <mergeCell ref="O407:Q407"/>
    <mergeCell ref="R407:T407"/>
    <mergeCell ref="C412:J412"/>
    <mergeCell ref="K412:L412"/>
    <mergeCell ref="M412:N412"/>
    <mergeCell ref="O412:Q412"/>
    <mergeCell ref="R412:T412"/>
    <mergeCell ref="C413:J413"/>
    <mergeCell ref="K413:L413"/>
    <mergeCell ref="M413:N413"/>
    <mergeCell ref="O413:Q413"/>
    <mergeCell ref="R413:T413"/>
    <mergeCell ref="C418:J418"/>
    <mergeCell ref="K418:L418"/>
    <mergeCell ref="M418:N418"/>
    <mergeCell ref="O418:Q418"/>
    <mergeCell ref="R418:T418"/>
    <mergeCell ref="C411:J411"/>
    <mergeCell ref="K411:L411"/>
    <mergeCell ref="M411:N411"/>
    <mergeCell ref="O411:Q411"/>
    <mergeCell ref="R411:T411"/>
    <mergeCell ref="C416:J416"/>
    <mergeCell ref="K416:L416"/>
    <mergeCell ref="M416:N416"/>
    <mergeCell ref="O416:Q416"/>
    <mergeCell ref="R416:T416"/>
    <mergeCell ref="C417:J417"/>
    <mergeCell ref="K417:L417"/>
    <mergeCell ref="M417:N417"/>
    <mergeCell ref="O417:Q417"/>
    <mergeCell ref="R417:T417"/>
    <mergeCell ref="C422:J422"/>
    <mergeCell ref="K422:L422"/>
    <mergeCell ref="M422:N422"/>
    <mergeCell ref="O422:Q422"/>
    <mergeCell ref="R422:T422"/>
    <mergeCell ref="C415:J415"/>
    <mergeCell ref="K415:L415"/>
    <mergeCell ref="M415:N415"/>
    <mergeCell ref="O415:Q415"/>
    <mergeCell ref="R415:T415"/>
    <mergeCell ref="C423:J423"/>
    <mergeCell ref="K423:L423"/>
    <mergeCell ref="M423:N423"/>
    <mergeCell ref="O423:Q423"/>
    <mergeCell ref="R423:T423"/>
    <mergeCell ref="C420:J420"/>
    <mergeCell ref="K420:L420"/>
    <mergeCell ref="M420:N420"/>
    <mergeCell ref="O420:Q420"/>
    <mergeCell ref="R420:T420"/>
    <mergeCell ref="C421:J421"/>
    <mergeCell ref="K421:L421"/>
    <mergeCell ref="M421:N421"/>
    <mergeCell ref="O421:Q421"/>
    <mergeCell ref="R421:T421"/>
    <mergeCell ref="C419:J419"/>
    <mergeCell ref="K419:L419"/>
    <mergeCell ref="M419:N419"/>
    <mergeCell ref="O419:Q419"/>
    <mergeCell ref="R419:T419"/>
  </mergeCells>
  <dataValidations count="3">
    <dataValidation type="whole" allowBlank="1" showErrorMessage="1" errorTitle="Keine Zahl!" error="Sie können in diesem Feld nur Ganze Zahlen erfassen!" sqref="M374:N374 M324:N324 M274:N274 M224:N224 M174:N174 M124:N124 M74:N74 M24:N24">
      <formula1>0</formula1>
      <formula2>10000</formula2>
    </dataValidation>
    <dataValidation type="decimal" allowBlank="1" showInputMessage="1" showErrorMessage="1" errorTitle="Keine Zahl!" error="Sie können in diesem Feld nur Zahlen erfassen oder Zahl zu groß!" sqref="M325:N373 M275:N323 M225:N273 M175:N223 M125:N173 M75:N123 M25:N73 M375:N423">
      <formula1>0</formula1>
      <formula2>500000</formula2>
    </dataValidation>
    <dataValidation type="decimal" allowBlank="1" showInputMessage="1" showErrorMessage="1" errorTitle="Keine Zahl!" error="Sie können in diesem Feld nur Zahlen erfassen oder Zahl zu groß!" sqref="O24:O423 R24:R423">
      <formula1>0</formula1>
      <formula2>99999</formula2>
    </dataValidation>
  </dataValidations>
  <pageMargins left="0.74803149606299213" right="0.39370078740157483" top="0.51181102362204722" bottom="0.39370078740157483" header="0.31496062992125984" footer="0.35433070866141736"/>
  <pageSetup paperSize="9" scale="95" fitToHeight="0" orientation="portrait" r:id="rId1"/>
  <headerFooter>
    <oddFooter>&amp;L&amp;"Arial,Standard"&amp;9L:\ISO\ABT3\VA3362\B3362_05.xlsx&amp;C&amp;"Arial,Standard"&amp;9Version 07 (letzte Änderung: 14.10.2022)&amp;R&amp;"Arial,Standard"&amp;9Seite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N54"/>
  <sheetViews>
    <sheetView showGridLines="0" zoomScale="115" zoomScaleNormal="115" zoomScaleSheetLayoutView="115" workbookViewId="0">
      <pane ySplit="3" topLeftCell="A4" activePane="bottomLeft" state="frozen"/>
      <selection pane="bottomLeft" activeCell="C1" sqref="C1"/>
    </sheetView>
  </sheetViews>
  <sheetFormatPr baseColWidth="10" defaultColWidth="11.42578125" defaultRowHeight="15" x14ac:dyDescent="0.25"/>
  <cols>
    <col min="1" max="1" width="5.28515625" customWidth="1"/>
    <col min="2" max="2" width="1.28515625" customWidth="1"/>
    <col min="3" max="29" width="5.28515625" customWidth="1"/>
    <col min="30" max="30" width="1.28515625" customWidth="1"/>
    <col min="31" max="31" width="2.7109375" style="4" customWidth="1"/>
    <col min="32" max="32" width="5.28515625" style="4" customWidth="1"/>
    <col min="33" max="36" width="11.42578125" style="4"/>
    <col min="37" max="37" width="16.140625" style="4" customWidth="1"/>
    <col min="38" max="38" width="11.42578125" customWidth="1"/>
    <col min="39" max="39" width="12.85546875" hidden="1" customWidth="1"/>
    <col min="40" max="40" width="11.42578125" style="6" customWidth="1"/>
    <col min="41" max="51" width="11.42578125" customWidth="1"/>
  </cols>
  <sheetData>
    <row r="1" spans="1:40" x14ac:dyDescent="0.25">
      <c r="C1" s="8">
        <v>1</v>
      </c>
      <c r="D1" s="8">
        <v>2</v>
      </c>
      <c r="E1" s="8">
        <v>3</v>
      </c>
      <c r="F1" s="8">
        <v>4</v>
      </c>
      <c r="G1" s="8">
        <v>5</v>
      </c>
      <c r="H1" s="8">
        <v>6</v>
      </c>
      <c r="I1" s="8">
        <v>7</v>
      </c>
      <c r="J1" s="8">
        <v>8</v>
      </c>
      <c r="K1" s="8">
        <v>9</v>
      </c>
      <c r="L1" s="8">
        <v>10</v>
      </c>
      <c r="M1" s="8">
        <v>11</v>
      </c>
      <c r="N1" s="8">
        <v>12</v>
      </c>
      <c r="O1" s="8">
        <v>13</v>
      </c>
      <c r="P1" s="8">
        <v>14</v>
      </c>
      <c r="Q1" s="8">
        <v>15</v>
      </c>
      <c r="R1" s="8">
        <v>16</v>
      </c>
      <c r="S1" s="8">
        <v>17</v>
      </c>
      <c r="T1" s="8">
        <v>18</v>
      </c>
      <c r="U1" s="8">
        <v>19</v>
      </c>
      <c r="V1" s="8">
        <v>20</v>
      </c>
      <c r="W1" s="8">
        <v>21</v>
      </c>
      <c r="X1" s="8">
        <v>22</v>
      </c>
      <c r="Y1" s="8">
        <v>23</v>
      </c>
      <c r="Z1" s="8">
        <v>24</v>
      </c>
      <c r="AA1" s="8">
        <v>25</v>
      </c>
      <c r="AB1" s="8">
        <v>26</v>
      </c>
      <c r="AC1" s="8">
        <v>27</v>
      </c>
      <c r="AF1" s="1"/>
    </row>
    <row r="2" spans="1:40" ht="7.5" customHeight="1" x14ac:dyDescent="0.25">
      <c r="D2" s="211"/>
      <c r="E2" s="212"/>
      <c r="F2" s="212"/>
      <c r="G2" s="212"/>
      <c r="H2" s="212"/>
      <c r="I2" s="212"/>
      <c r="J2" s="212"/>
      <c r="K2" s="212"/>
      <c r="L2" s="212"/>
      <c r="M2" s="212"/>
      <c r="N2" s="212"/>
      <c r="O2" s="212"/>
      <c r="P2" s="212"/>
      <c r="Q2" s="212"/>
      <c r="R2" s="212"/>
      <c r="S2" s="212"/>
      <c r="T2" s="212"/>
      <c r="U2" s="212"/>
      <c r="V2" s="136"/>
      <c r="W2" s="136"/>
      <c r="X2" s="136"/>
      <c r="Y2" s="136"/>
      <c r="Z2" s="136"/>
      <c r="AA2" s="4"/>
      <c r="AB2" s="4"/>
      <c r="AC2" s="1"/>
      <c r="AD2" s="4"/>
      <c r="AE2"/>
      <c r="AF2"/>
      <c r="AG2" s="6"/>
      <c r="AH2"/>
      <c r="AI2"/>
      <c r="AJ2"/>
      <c r="AK2"/>
      <c r="AN2"/>
    </row>
    <row r="3" spans="1:40" ht="39" customHeight="1" x14ac:dyDescent="0.25">
      <c r="C3" s="316" t="s">
        <v>148</v>
      </c>
      <c r="D3" s="316"/>
      <c r="E3" s="316" t="s">
        <v>149</v>
      </c>
      <c r="F3" s="316"/>
      <c r="G3" s="316"/>
      <c r="H3" s="316" t="s">
        <v>150</v>
      </c>
      <c r="I3" s="316"/>
      <c r="J3" s="316" t="s">
        <v>151</v>
      </c>
      <c r="K3" s="316"/>
      <c r="L3" s="316" t="s">
        <v>152</v>
      </c>
      <c r="M3" s="316"/>
      <c r="N3" s="316"/>
      <c r="O3" s="316" t="s">
        <v>153</v>
      </c>
      <c r="P3" s="316"/>
      <c r="Q3" s="316" t="s">
        <v>154</v>
      </c>
      <c r="R3" s="316"/>
      <c r="S3" s="316"/>
      <c r="T3" s="316"/>
      <c r="U3" s="316" t="s">
        <v>155</v>
      </c>
      <c r="V3" s="316"/>
      <c r="W3" s="137" t="s">
        <v>156</v>
      </c>
      <c r="X3" s="316" t="s">
        <v>157</v>
      </c>
      <c r="Y3" s="316"/>
      <c r="Z3" s="316"/>
      <c r="AA3" s="317" t="s">
        <v>158</v>
      </c>
      <c r="AB3" s="318"/>
      <c r="AC3" s="319"/>
      <c r="AE3"/>
      <c r="AF3" s="12" t="s">
        <v>37</v>
      </c>
      <c r="AG3" s="12"/>
      <c r="AH3" s="12"/>
      <c r="AI3" s="12"/>
      <c r="AJ3" s="12"/>
      <c r="AK3" s="12"/>
      <c r="AN3"/>
    </row>
    <row r="4" spans="1:40" x14ac:dyDescent="0.25">
      <c r="C4" s="211"/>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row>
    <row r="5" spans="1:40" ht="6.75" customHeigh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40" s="4" customFormat="1" ht="7.5" customHeight="1" x14ac:dyDescent="0.25">
      <c r="A6"/>
      <c r="B6" s="49"/>
      <c r="C6" s="50"/>
      <c r="D6" s="50"/>
      <c r="E6" s="50"/>
      <c r="F6" s="50"/>
      <c r="G6" s="50"/>
      <c r="H6" s="39"/>
      <c r="I6" s="39"/>
      <c r="J6" s="38"/>
      <c r="K6" s="38"/>
      <c r="L6" s="38"/>
      <c r="M6" s="38"/>
      <c r="N6" s="38"/>
      <c r="O6" s="38"/>
      <c r="P6" s="38"/>
      <c r="Q6" s="38"/>
      <c r="R6" s="38"/>
      <c r="S6" s="38"/>
      <c r="T6" s="38"/>
      <c r="U6" s="38"/>
      <c r="V6" s="38"/>
      <c r="W6" s="38"/>
      <c r="X6" s="38"/>
      <c r="Y6" s="38"/>
      <c r="Z6" s="38"/>
      <c r="AA6" s="38"/>
      <c r="AB6" s="38"/>
      <c r="AC6" s="38"/>
      <c r="AD6" s="46"/>
      <c r="AL6"/>
      <c r="AM6"/>
      <c r="AN6" s="6"/>
    </row>
    <row r="7" spans="1:40" s="17" customFormat="1" ht="20.25" customHeight="1" x14ac:dyDescent="0.25">
      <c r="A7"/>
      <c r="B7" s="47"/>
      <c r="C7" s="320" t="s">
        <v>159</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47"/>
      <c r="AE7" s="15"/>
      <c r="AF7" s="138" t="s">
        <v>9</v>
      </c>
      <c r="AG7" s="5"/>
      <c r="AH7" s="5"/>
      <c r="AI7" s="5"/>
      <c r="AJ7" s="5"/>
      <c r="AK7" s="5"/>
      <c r="AN7" s="18"/>
    </row>
    <row r="8" spans="1:40" s="4" customFormat="1" ht="14.25" customHeight="1" x14ac:dyDescent="0.25">
      <c r="B8" s="49"/>
      <c r="C8" s="37"/>
      <c r="D8" s="37"/>
      <c r="E8" s="37"/>
      <c r="S8" s="37"/>
      <c r="T8" s="139"/>
      <c r="U8" s="37"/>
      <c r="V8" s="37"/>
      <c r="W8" s="37"/>
      <c r="X8" s="37"/>
      <c r="Y8" s="37"/>
      <c r="Z8" s="37"/>
      <c r="AA8" s="37"/>
      <c r="AB8" s="37"/>
      <c r="AC8" s="69" t="s">
        <v>1</v>
      </c>
      <c r="AD8" s="46"/>
      <c r="AF8" s="1"/>
      <c r="AI8" s="9"/>
      <c r="AL8"/>
      <c r="AM8"/>
      <c r="AN8" s="6"/>
    </row>
    <row r="9" spans="1:40" s="4" customFormat="1" ht="18.75" customHeight="1" x14ac:dyDescent="0.25">
      <c r="A9" s="17"/>
      <c r="B9" s="49"/>
      <c r="C9" s="321" t="s">
        <v>182</v>
      </c>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46"/>
      <c r="AE9"/>
      <c r="AF9" s="74" t="s">
        <v>160</v>
      </c>
      <c r="AG9" s="75"/>
      <c r="AH9" s="75"/>
      <c r="AI9" s="75"/>
      <c r="AJ9" s="75"/>
      <c r="AK9" s="75"/>
    </row>
    <row r="10" spans="1:40" s="4" customFormat="1" ht="11.25" customHeight="1" x14ac:dyDescent="0.25">
      <c r="B10" s="49"/>
      <c r="C10" s="37"/>
      <c r="D10" s="37"/>
      <c r="E10" s="37"/>
      <c r="F10" s="37"/>
      <c r="G10" s="37"/>
      <c r="H10" s="37"/>
      <c r="I10" s="37"/>
      <c r="J10" s="37"/>
      <c r="Q10" s="44" t="s">
        <v>17</v>
      </c>
      <c r="U10" s="44" t="s">
        <v>16</v>
      </c>
      <c r="V10" s="41"/>
      <c r="AC10" s="37"/>
      <c r="AD10" s="46"/>
      <c r="AL10"/>
      <c r="AM10"/>
      <c r="AN10" s="6"/>
    </row>
    <row r="11" spans="1:40" s="4" customFormat="1" ht="26.25" customHeight="1" x14ac:dyDescent="0.25">
      <c r="B11" s="49"/>
      <c r="C11" s="322" t="s">
        <v>19</v>
      </c>
      <c r="D11" s="322"/>
      <c r="E11" s="322"/>
      <c r="F11" s="322"/>
      <c r="G11" s="323" t="str">
        <f>IF(Schulmilch_Antrag!F22="","",Schulmilch_Antrag!F22)</f>
        <v/>
      </c>
      <c r="H11" s="324"/>
      <c r="I11" s="324"/>
      <c r="J11" s="324"/>
      <c r="K11" s="325"/>
      <c r="L11" s="36"/>
      <c r="M11" s="182" t="s">
        <v>161</v>
      </c>
      <c r="N11" s="183"/>
      <c r="O11" s="183"/>
      <c r="P11" s="183"/>
      <c r="Q11" s="326" t="str">
        <f>IF(Schulmilch_Antrag!N22="","",Schulmilch_Antrag!N22)</f>
        <v/>
      </c>
      <c r="R11" s="326"/>
      <c r="S11" s="326"/>
      <c r="T11" s="326"/>
      <c r="U11" s="188" t="str">
        <f>IF(Schulmilch_Antrag!R22="","",Schulmilch_Antrag!R22)</f>
        <v/>
      </c>
      <c r="V11" s="189"/>
      <c r="Y11" s="327" t="s">
        <v>174</v>
      </c>
      <c r="Z11" s="327"/>
      <c r="AA11" s="327"/>
      <c r="AB11" s="327"/>
      <c r="AC11" s="327"/>
      <c r="AD11" s="46"/>
      <c r="AF11" s="84" t="s">
        <v>40</v>
      </c>
      <c r="AG11" s="277" t="s">
        <v>173</v>
      </c>
      <c r="AH11" s="277"/>
      <c r="AI11" s="277"/>
      <c r="AJ11" s="277"/>
      <c r="AK11" s="277"/>
      <c r="AL11"/>
      <c r="AM11"/>
    </row>
    <row r="12" spans="1:40" s="4" customFormat="1" ht="3" customHeight="1" x14ac:dyDescent="0.25">
      <c r="B12" s="49"/>
      <c r="C12" s="25"/>
      <c r="D12" s="25"/>
      <c r="E12" s="25"/>
      <c r="F12" s="25"/>
      <c r="G12" s="25"/>
      <c r="H12" s="25"/>
      <c r="I12" s="25"/>
      <c r="J12" s="25"/>
      <c r="K12" s="25"/>
      <c r="L12" s="25"/>
      <c r="M12" s="25"/>
      <c r="N12" s="25"/>
      <c r="O12" s="25"/>
      <c r="P12" s="25"/>
      <c r="Q12" s="25"/>
      <c r="R12" s="25"/>
      <c r="S12" s="25"/>
      <c r="T12" s="25"/>
      <c r="AC12" s="37"/>
      <c r="AD12" s="46"/>
      <c r="AF12" s="84"/>
      <c r="AG12" s="277"/>
      <c r="AH12" s="277"/>
      <c r="AI12" s="277"/>
      <c r="AJ12" s="277"/>
      <c r="AK12" s="277"/>
      <c r="AL12"/>
      <c r="AM12"/>
    </row>
    <row r="13" spans="1:40" s="4" customFormat="1" ht="26.25" customHeight="1" x14ac:dyDescent="0.25">
      <c r="B13" s="49"/>
      <c r="C13" s="182" t="s">
        <v>20</v>
      </c>
      <c r="D13" s="183"/>
      <c r="E13" s="183"/>
      <c r="F13" s="183"/>
      <c r="G13" s="287" t="str">
        <f>IF(Schulmilch_Antrag!F24="","",Schulmilch_Antrag!F24)</f>
        <v/>
      </c>
      <c r="H13" s="287"/>
      <c r="I13" s="287"/>
      <c r="J13" s="287"/>
      <c r="K13" s="287"/>
      <c r="L13" s="287"/>
      <c r="M13" s="287"/>
      <c r="N13" s="287"/>
      <c r="O13" s="287"/>
      <c r="P13" s="287"/>
      <c r="Q13" s="287"/>
      <c r="R13" s="287"/>
      <c r="S13" s="287"/>
      <c r="T13" s="287"/>
      <c r="AC13" s="37"/>
      <c r="AD13" s="46"/>
      <c r="AF13" s="84"/>
      <c r="AG13" s="277"/>
      <c r="AH13" s="277"/>
      <c r="AI13" s="277"/>
      <c r="AJ13" s="277"/>
      <c r="AK13" s="277"/>
      <c r="AL13"/>
      <c r="AM13"/>
    </row>
    <row r="14" spans="1:40" s="4" customFormat="1" ht="12.75" customHeight="1" x14ac:dyDescent="0.25">
      <c r="B14" s="49"/>
      <c r="C14" s="37"/>
      <c r="D14" s="37"/>
      <c r="E14" s="37"/>
      <c r="F14" s="37"/>
      <c r="G14" s="37"/>
      <c r="H14" s="37"/>
      <c r="I14" s="37"/>
      <c r="J14" s="37"/>
      <c r="AC14" s="37"/>
      <c r="AD14" s="46"/>
      <c r="AL14"/>
      <c r="AM14"/>
    </row>
    <row r="15" spans="1:40" s="4" customFormat="1" ht="15.75" customHeight="1" x14ac:dyDescent="0.25">
      <c r="B15" s="46"/>
      <c r="C15" s="311" t="s">
        <v>185</v>
      </c>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46"/>
      <c r="AF15" s="140" t="s">
        <v>162</v>
      </c>
      <c r="AG15" s="118"/>
      <c r="AH15" s="118"/>
      <c r="AI15" s="118"/>
      <c r="AJ15" s="118"/>
      <c r="AK15" s="118"/>
      <c r="AL15"/>
      <c r="AM15"/>
    </row>
    <row r="16" spans="1:40" s="4" customFormat="1" ht="9" customHeight="1" x14ac:dyDescent="0.25">
      <c r="B16" s="49"/>
      <c r="C16" s="37"/>
      <c r="D16" s="37"/>
      <c r="E16" s="37"/>
      <c r="F16" s="37"/>
      <c r="G16" s="37"/>
      <c r="H16" s="37"/>
      <c r="I16" s="37"/>
      <c r="J16" s="37"/>
      <c r="K16" s="37"/>
      <c r="L16" s="37"/>
      <c r="M16" s="37"/>
      <c r="N16" s="37"/>
      <c r="O16" s="37"/>
      <c r="P16" s="37"/>
      <c r="Q16" s="37"/>
      <c r="AA16" s="37"/>
      <c r="AB16" s="37"/>
      <c r="AC16" s="37"/>
      <c r="AD16" s="46"/>
      <c r="AF16"/>
      <c r="AL16"/>
      <c r="AM16"/>
      <c r="AN16" s="6"/>
    </row>
    <row r="17" spans="1:39" s="4" customFormat="1" ht="42" customHeight="1" x14ac:dyDescent="0.25">
      <c r="A17" s="141" t="s">
        <v>163</v>
      </c>
      <c r="B17" s="49"/>
      <c r="C17" s="312" t="s">
        <v>148</v>
      </c>
      <c r="D17" s="312"/>
      <c r="E17" s="312" t="s">
        <v>149</v>
      </c>
      <c r="F17" s="312"/>
      <c r="G17" s="312"/>
      <c r="H17" s="312" t="s">
        <v>150</v>
      </c>
      <c r="I17" s="312"/>
      <c r="J17" s="312" t="s">
        <v>151</v>
      </c>
      <c r="K17" s="312"/>
      <c r="L17" s="312" t="s">
        <v>152</v>
      </c>
      <c r="M17" s="312"/>
      <c r="N17" s="312"/>
      <c r="O17" s="312" t="s">
        <v>153</v>
      </c>
      <c r="P17" s="312"/>
      <c r="Q17" s="312" t="s">
        <v>154</v>
      </c>
      <c r="R17" s="312"/>
      <c r="S17" s="312"/>
      <c r="T17" s="312"/>
      <c r="U17" s="312" t="s">
        <v>155</v>
      </c>
      <c r="V17" s="312"/>
      <c r="W17" s="142" t="s">
        <v>156</v>
      </c>
      <c r="X17" s="312" t="s">
        <v>157</v>
      </c>
      <c r="Y17" s="312"/>
      <c r="Z17" s="312"/>
      <c r="AA17" s="312" t="s">
        <v>158</v>
      </c>
      <c r="AB17" s="312"/>
      <c r="AC17" s="312"/>
      <c r="AD17" s="46"/>
      <c r="AF17"/>
      <c r="AM17" s="143" t="s">
        <v>164</v>
      </c>
    </row>
    <row r="18" spans="1:39" s="4" customFormat="1" ht="49.5" customHeight="1" thickBot="1" x14ac:dyDescent="0.3">
      <c r="A18" s="144">
        <v>1</v>
      </c>
      <c r="B18" s="49"/>
      <c r="C18" s="310"/>
      <c r="D18" s="310"/>
      <c r="E18" s="304"/>
      <c r="F18" s="304"/>
      <c r="G18" s="304"/>
      <c r="H18" s="305"/>
      <c r="I18" s="305"/>
      <c r="J18" s="304"/>
      <c r="K18" s="304"/>
      <c r="L18" s="310"/>
      <c r="M18" s="310"/>
      <c r="N18" s="310"/>
      <c r="O18" s="305"/>
      <c r="P18" s="305"/>
      <c r="Q18" s="304"/>
      <c r="R18" s="304"/>
      <c r="S18" s="304"/>
      <c r="T18" s="304"/>
      <c r="U18" s="305"/>
      <c r="V18" s="305"/>
      <c r="W18" s="145"/>
      <c r="X18" s="306"/>
      <c r="Y18" s="306"/>
      <c r="Z18" s="306"/>
      <c r="AA18" s="307"/>
      <c r="AB18" s="308"/>
      <c r="AC18" s="309"/>
      <c r="AD18" s="46"/>
      <c r="AF18" s="313" t="s">
        <v>165</v>
      </c>
      <c r="AG18" s="313"/>
      <c r="AH18" s="313"/>
      <c r="AI18" s="313"/>
      <c r="AJ18" s="313"/>
      <c r="AK18" s="313"/>
      <c r="AM18" s="146" t="str">
        <f>IF(AA18="","",ROUND(AA18,2))</f>
        <v/>
      </c>
    </row>
    <row r="19" spans="1:39" s="4" customFormat="1" ht="49.5" customHeight="1" x14ac:dyDescent="0.25">
      <c r="A19" s="144">
        <v>2</v>
      </c>
      <c r="B19" s="49"/>
      <c r="C19" s="310"/>
      <c r="D19" s="310"/>
      <c r="E19" s="304"/>
      <c r="F19" s="304"/>
      <c r="G19" s="304"/>
      <c r="H19" s="305"/>
      <c r="I19" s="305"/>
      <c r="J19" s="304"/>
      <c r="K19" s="304"/>
      <c r="L19" s="310"/>
      <c r="M19" s="310"/>
      <c r="N19" s="310"/>
      <c r="O19" s="305"/>
      <c r="P19" s="305"/>
      <c r="Q19" s="304"/>
      <c r="R19" s="304"/>
      <c r="S19" s="304"/>
      <c r="T19" s="304"/>
      <c r="U19" s="305"/>
      <c r="V19" s="305"/>
      <c r="W19" s="145"/>
      <c r="X19" s="306"/>
      <c r="Y19" s="306"/>
      <c r="Z19" s="306"/>
      <c r="AA19" s="307"/>
      <c r="AB19" s="308"/>
      <c r="AC19" s="309"/>
      <c r="AD19" s="46"/>
      <c r="AM19" s="146" t="str">
        <f t="shared" ref="AM19:AM37" si="0">IF(AA19="","",ROUND(AA19,2))</f>
        <v/>
      </c>
    </row>
    <row r="20" spans="1:39" s="4" customFormat="1" ht="49.5" customHeight="1" x14ac:dyDescent="0.25">
      <c r="A20" s="144">
        <v>3</v>
      </c>
      <c r="B20" s="49"/>
      <c r="C20" s="310"/>
      <c r="D20" s="310"/>
      <c r="E20" s="304"/>
      <c r="F20" s="304"/>
      <c r="G20" s="304"/>
      <c r="H20" s="305"/>
      <c r="I20" s="305"/>
      <c r="J20" s="304"/>
      <c r="K20" s="304"/>
      <c r="L20" s="310"/>
      <c r="M20" s="310"/>
      <c r="N20" s="310"/>
      <c r="O20" s="305"/>
      <c r="P20" s="305"/>
      <c r="Q20" s="304"/>
      <c r="R20" s="304"/>
      <c r="S20" s="304"/>
      <c r="T20" s="304"/>
      <c r="U20" s="305"/>
      <c r="V20" s="305"/>
      <c r="W20" s="145"/>
      <c r="X20" s="306"/>
      <c r="Y20" s="306"/>
      <c r="Z20" s="306"/>
      <c r="AA20" s="307"/>
      <c r="AB20" s="308"/>
      <c r="AC20" s="309"/>
      <c r="AD20" s="46"/>
      <c r="AM20" s="146" t="str">
        <f t="shared" si="0"/>
        <v/>
      </c>
    </row>
    <row r="21" spans="1:39" s="4" customFormat="1" ht="49.5" customHeight="1" x14ac:dyDescent="0.25">
      <c r="A21" s="144">
        <v>4</v>
      </c>
      <c r="B21" s="49"/>
      <c r="C21" s="310"/>
      <c r="D21" s="310"/>
      <c r="E21" s="304"/>
      <c r="F21" s="304"/>
      <c r="G21" s="304"/>
      <c r="H21" s="305"/>
      <c r="I21" s="305"/>
      <c r="J21" s="304"/>
      <c r="K21" s="304"/>
      <c r="L21" s="310"/>
      <c r="M21" s="310"/>
      <c r="N21" s="310"/>
      <c r="O21" s="305"/>
      <c r="P21" s="305"/>
      <c r="Q21" s="304"/>
      <c r="R21" s="304"/>
      <c r="S21" s="304"/>
      <c r="T21" s="304"/>
      <c r="U21" s="305"/>
      <c r="V21" s="305"/>
      <c r="W21" s="145"/>
      <c r="X21" s="306"/>
      <c r="Y21" s="306"/>
      <c r="Z21" s="306"/>
      <c r="AA21" s="307"/>
      <c r="AB21" s="308"/>
      <c r="AC21" s="309"/>
      <c r="AD21" s="46"/>
      <c r="AM21" s="146" t="str">
        <f t="shared" si="0"/>
        <v/>
      </c>
    </row>
    <row r="22" spans="1:39" s="4" customFormat="1" ht="49.5" customHeight="1" x14ac:dyDescent="0.25">
      <c r="A22" s="144">
        <v>5</v>
      </c>
      <c r="B22" s="49"/>
      <c r="C22" s="310"/>
      <c r="D22" s="310"/>
      <c r="E22" s="304"/>
      <c r="F22" s="304"/>
      <c r="G22" s="304"/>
      <c r="H22" s="305"/>
      <c r="I22" s="305"/>
      <c r="J22" s="304"/>
      <c r="K22" s="304"/>
      <c r="L22" s="310"/>
      <c r="M22" s="310"/>
      <c r="N22" s="310"/>
      <c r="O22" s="305"/>
      <c r="P22" s="305"/>
      <c r="Q22" s="304"/>
      <c r="R22" s="304"/>
      <c r="S22" s="304"/>
      <c r="T22" s="304"/>
      <c r="U22" s="305"/>
      <c r="V22" s="305"/>
      <c r="W22" s="145"/>
      <c r="X22" s="306"/>
      <c r="Y22" s="306"/>
      <c r="Z22" s="306"/>
      <c r="AA22" s="307"/>
      <c r="AB22" s="308"/>
      <c r="AC22" s="309"/>
      <c r="AD22" s="46"/>
      <c r="AM22" s="146" t="str">
        <f t="shared" si="0"/>
        <v/>
      </c>
    </row>
    <row r="23" spans="1:39" s="4" customFormat="1" ht="49.5" customHeight="1" x14ac:dyDescent="0.25">
      <c r="A23" s="144">
        <v>6</v>
      </c>
      <c r="B23" s="49"/>
      <c r="C23" s="310"/>
      <c r="D23" s="310"/>
      <c r="E23" s="304"/>
      <c r="F23" s="304"/>
      <c r="G23" s="304"/>
      <c r="H23" s="305"/>
      <c r="I23" s="305"/>
      <c r="J23" s="304"/>
      <c r="K23" s="304"/>
      <c r="L23" s="310"/>
      <c r="M23" s="310"/>
      <c r="N23" s="310"/>
      <c r="O23" s="305"/>
      <c r="P23" s="305"/>
      <c r="Q23" s="304"/>
      <c r="R23" s="304"/>
      <c r="S23" s="304"/>
      <c r="T23" s="304"/>
      <c r="U23" s="305"/>
      <c r="V23" s="305"/>
      <c r="W23" s="145"/>
      <c r="X23" s="306"/>
      <c r="Y23" s="306"/>
      <c r="Z23" s="306"/>
      <c r="AA23" s="307"/>
      <c r="AB23" s="308"/>
      <c r="AC23" s="309"/>
      <c r="AD23" s="46"/>
      <c r="AM23" s="146" t="str">
        <f t="shared" si="0"/>
        <v/>
      </c>
    </row>
    <row r="24" spans="1:39" s="4" customFormat="1" ht="49.5" customHeight="1" x14ac:dyDescent="0.25">
      <c r="A24" s="144">
        <v>7</v>
      </c>
      <c r="B24" s="49"/>
      <c r="C24" s="310"/>
      <c r="D24" s="310"/>
      <c r="E24" s="304"/>
      <c r="F24" s="304"/>
      <c r="G24" s="304"/>
      <c r="H24" s="305"/>
      <c r="I24" s="305"/>
      <c r="J24" s="304"/>
      <c r="K24" s="304"/>
      <c r="L24" s="310"/>
      <c r="M24" s="310"/>
      <c r="N24" s="310"/>
      <c r="O24" s="305"/>
      <c r="P24" s="305"/>
      <c r="Q24" s="304"/>
      <c r="R24" s="304"/>
      <c r="S24" s="304"/>
      <c r="T24" s="304"/>
      <c r="U24" s="305"/>
      <c r="V24" s="305"/>
      <c r="W24" s="145"/>
      <c r="X24" s="306"/>
      <c r="Y24" s="306"/>
      <c r="Z24" s="306"/>
      <c r="AA24" s="307"/>
      <c r="AB24" s="308"/>
      <c r="AC24" s="309"/>
      <c r="AD24" s="46"/>
      <c r="AF24" s="147" t="s">
        <v>177</v>
      </c>
      <c r="AG24" s="147"/>
      <c r="AH24" s="147"/>
      <c r="AI24" s="147"/>
      <c r="AJ24" s="147"/>
      <c r="AK24" s="147"/>
      <c r="AM24" s="146" t="str">
        <f t="shared" si="0"/>
        <v/>
      </c>
    </row>
    <row r="25" spans="1:39" s="4" customFormat="1" ht="49.5" customHeight="1" x14ac:dyDescent="0.25">
      <c r="A25" s="144">
        <v>8</v>
      </c>
      <c r="B25" s="49"/>
      <c r="C25" s="310"/>
      <c r="D25" s="310"/>
      <c r="E25" s="304"/>
      <c r="F25" s="304"/>
      <c r="G25" s="304"/>
      <c r="H25" s="305"/>
      <c r="I25" s="305"/>
      <c r="J25" s="304"/>
      <c r="K25" s="304"/>
      <c r="L25" s="310"/>
      <c r="M25" s="310"/>
      <c r="N25" s="310"/>
      <c r="O25" s="305"/>
      <c r="P25" s="305"/>
      <c r="Q25" s="304"/>
      <c r="R25" s="304"/>
      <c r="S25" s="304"/>
      <c r="T25" s="304"/>
      <c r="U25" s="305"/>
      <c r="V25" s="305"/>
      <c r="W25" s="145"/>
      <c r="X25" s="306"/>
      <c r="Y25" s="306"/>
      <c r="Z25" s="306"/>
      <c r="AA25" s="307"/>
      <c r="AB25" s="308"/>
      <c r="AC25" s="309"/>
      <c r="AD25" s="46"/>
      <c r="AM25" s="146" t="str">
        <f t="shared" si="0"/>
        <v/>
      </c>
    </row>
    <row r="26" spans="1:39" s="4" customFormat="1" ht="49.5" customHeight="1" x14ac:dyDescent="0.25">
      <c r="A26" s="144">
        <v>9</v>
      </c>
      <c r="B26" s="49"/>
      <c r="C26" s="310"/>
      <c r="D26" s="310"/>
      <c r="E26" s="304"/>
      <c r="F26" s="304"/>
      <c r="G26" s="304"/>
      <c r="H26" s="305"/>
      <c r="I26" s="305"/>
      <c r="J26" s="304"/>
      <c r="K26" s="304"/>
      <c r="L26" s="310"/>
      <c r="M26" s="310"/>
      <c r="N26" s="310"/>
      <c r="O26" s="305"/>
      <c r="P26" s="305"/>
      <c r="Q26" s="304"/>
      <c r="R26" s="304"/>
      <c r="S26" s="304"/>
      <c r="T26" s="304"/>
      <c r="U26" s="305"/>
      <c r="V26" s="305"/>
      <c r="W26" s="145"/>
      <c r="X26" s="306"/>
      <c r="Y26" s="306"/>
      <c r="Z26" s="306"/>
      <c r="AA26" s="307"/>
      <c r="AB26" s="308"/>
      <c r="AC26" s="309"/>
      <c r="AD26" s="46"/>
      <c r="AM26" s="146" t="str">
        <f t="shared" si="0"/>
        <v/>
      </c>
    </row>
    <row r="27" spans="1:39" s="4" customFormat="1" ht="49.5" customHeight="1" x14ac:dyDescent="0.25">
      <c r="A27" s="144">
        <v>10</v>
      </c>
      <c r="B27" s="49"/>
      <c r="C27" s="310"/>
      <c r="D27" s="310"/>
      <c r="E27" s="304"/>
      <c r="F27" s="304"/>
      <c r="G27" s="304"/>
      <c r="H27" s="305"/>
      <c r="I27" s="305"/>
      <c r="J27" s="304"/>
      <c r="K27" s="304"/>
      <c r="L27" s="310"/>
      <c r="M27" s="310"/>
      <c r="N27" s="310"/>
      <c r="O27" s="305"/>
      <c r="P27" s="305"/>
      <c r="Q27" s="304"/>
      <c r="R27" s="304"/>
      <c r="S27" s="304"/>
      <c r="T27" s="304"/>
      <c r="U27" s="305"/>
      <c r="V27" s="305"/>
      <c r="W27" s="145"/>
      <c r="X27" s="306"/>
      <c r="Y27" s="306"/>
      <c r="Z27" s="306"/>
      <c r="AA27" s="307"/>
      <c r="AB27" s="308"/>
      <c r="AC27" s="309"/>
      <c r="AD27" s="46"/>
      <c r="AM27" s="146" t="str">
        <f t="shared" si="0"/>
        <v/>
      </c>
    </row>
    <row r="28" spans="1:39" s="4" customFormat="1" ht="49.5" customHeight="1" x14ac:dyDescent="0.25">
      <c r="A28" s="144">
        <v>11</v>
      </c>
      <c r="B28" s="49"/>
      <c r="C28" s="310"/>
      <c r="D28" s="310"/>
      <c r="E28" s="304"/>
      <c r="F28" s="304"/>
      <c r="G28" s="304"/>
      <c r="H28" s="305"/>
      <c r="I28" s="305"/>
      <c r="J28" s="304"/>
      <c r="K28" s="304"/>
      <c r="L28" s="310"/>
      <c r="M28" s="310"/>
      <c r="N28" s="310"/>
      <c r="O28" s="305"/>
      <c r="P28" s="305"/>
      <c r="Q28" s="304"/>
      <c r="R28" s="304"/>
      <c r="S28" s="304"/>
      <c r="T28" s="304"/>
      <c r="U28" s="305"/>
      <c r="V28" s="305"/>
      <c r="W28" s="145"/>
      <c r="X28" s="306"/>
      <c r="Y28" s="306"/>
      <c r="Z28" s="306"/>
      <c r="AA28" s="307"/>
      <c r="AB28" s="308"/>
      <c r="AC28" s="309"/>
      <c r="AD28" s="46"/>
      <c r="AM28" s="146" t="str">
        <f t="shared" si="0"/>
        <v/>
      </c>
    </row>
    <row r="29" spans="1:39" s="4" customFormat="1" ht="49.5" customHeight="1" x14ac:dyDescent="0.25">
      <c r="A29" s="144">
        <v>12</v>
      </c>
      <c r="B29" s="49"/>
      <c r="C29" s="310"/>
      <c r="D29" s="310"/>
      <c r="E29" s="304"/>
      <c r="F29" s="304"/>
      <c r="G29" s="304"/>
      <c r="H29" s="305"/>
      <c r="I29" s="305"/>
      <c r="J29" s="304"/>
      <c r="K29" s="304"/>
      <c r="L29" s="310"/>
      <c r="M29" s="310"/>
      <c r="N29" s="310"/>
      <c r="O29" s="305"/>
      <c r="P29" s="305"/>
      <c r="Q29" s="304"/>
      <c r="R29" s="304"/>
      <c r="S29" s="304"/>
      <c r="T29" s="304"/>
      <c r="U29" s="305"/>
      <c r="V29" s="305"/>
      <c r="W29" s="145"/>
      <c r="X29" s="306"/>
      <c r="Y29" s="306"/>
      <c r="Z29" s="306"/>
      <c r="AA29" s="307"/>
      <c r="AB29" s="308"/>
      <c r="AC29" s="309"/>
      <c r="AD29" s="46"/>
      <c r="AM29" s="146" t="str">
        <f t="shared" si="0"/>
        <v/>
      </c>
    </row>
    <row r="30" spans="1:39" s="4" customFormat="1" ht="49.5" customHeight="1" x14ac:dyDescent="0.25">
      <c r="A30" s="144">
        <v>13</v>
      </c>
      <c r="B30" s="49"/>
      <c r="C30" s="310"/>
      <c r="D30" s="310"/>
      <c r="E30" s="304"/>
      <c r="F30" s="304"/>
      <c r="G30" s="304"/>
      <c r="H30" s="305"/>
      <c r="I30" s="305"/>
      <c r="J30" s="304"/>
      <c r="K30" s="304"/>
      <c r="L30" s="310"/>
      <c r="M30" s="310"/>
      <c r="N30" s="310"/>
      <c r="O30" s="305"/>
      <c r="P30" s="305"/>
      <c r="Q30" s="304"/>
      <c r="R30" s="304"/>
      <c r="S30" s="304"/>
      <c r="T30" s="304"/>
      <c r="U30" s="305"/>
      <c r="V30" s="305"/>
      <c r="W30" s="145"/>
      <c r="X30" s="306"/>
      <c r="Y30" s="306"/>
      <c r="Z30" s="306"/>
      <c r="AA30" s="307"/>
      <c r="AB30" s="308"/>
      <c r="AC30" s="309"/>
      <c r="AD30" s="46"/>
      <c r="AF30"/>
      <c r="AM30" s="146" t="str">
        <f t="shared" si="0"/>
        <v/>
      </c>
    </row>
    <row r="31" spans="1:39" s="4" customFormat="1" ht="49.5" customHeight="1" x14ac:dyDescent="0.25">
      <c r="A31" s="144">
        <v>14</v>
      </c>
      <c r="B31" s="49"/>
      <c r="C31" s="310"/>
      <c r="D31" s="310"/>
      <c r="E31" s="304"/>
      <c r="F31" s="304"/>
      <c r="G31" s="304"/>
      <c r="H31" s="305"/>
      <c r="I31" s="305"/>
      <c r="J31" s="304"/>
      <c r="K31" s="304"/>
      <c r="L31" s="310"/>
      <c r="M31" s="310"/>
      <c r="N31" s="310"/>
      <c r="O31" s="305"/>
      <c r="P31" s="305"/>
      <c r="Q31" s="304"/>
      <c r="R31" s="304"/>
      <c r="S31" s="304"/>
      <c r="T31" s="304"/>
      <c r="U31" s="305"/>
      <c r="V31" s="305"/>
      <c r="W31" s="145"/>
      <c r="X31" s="306"/>
      <c r="Y31" s="306"/>
      <c r="Z31" s="306"/>
      <c r="AA31" s="307"/>
      <c r="AB31" s="308"/>
      <c r="AC31" s="309"/>
      <c r="AD31" s="46"/>
      <c r="AM31" s="146" t="str">
        <f t="shared" si="0"/>
        <v/>
      </c>
    </row>
    <row r="32" spans="1:39" s="4" customFormat="1" ht="49.5" customHeight="1" x14ac:dyDescent="0.25">
      <c r="A32" s="144">
        <v>15</v>
      </c>
      <c r="B32" s="49"/>
      <c r="C32" s="310"/>
      <c r="D32" s="310"/>
      <c r="E32" s="304"/>
      <c r="F32" s="304"/>
      <c r="G32" s="304"/>
      <c r="H32" s="305"/>
      <c r="I32" s="305"/>
      <c r="J32" s="304"/>
      <c r="K32" s="304"/>
      <c r="L32" s="310"/>
      <c r="M32" s="310"/>
      <c r="N32" s="310"/>
      <c r="O32" s="305"/>
      <c r="P32" s="305"/>
      <c r="Q32" s="304"/>
      <c r="R32" s="304"/>
      <c r="S32" s="304"/>
      <c r="T32" s="304"/>
      <c r="U32" s="305"/>
      <c r="V32" s="305"/>
      <c r="W32" s="145"/>
      <c r="X32" s="306"/>
      <c r="Y32" s="306"/>
      <c r="Z32" s="306"/>
      <c r="AA32" s="307"/>
      <c r="AB32" s="308"/>
      <c r="AC32" s="309"/>
      <c r="AD32" s="46"/>
      <c r="AF32"/>
      <c r="AM32" s="146" t="str">
        <f t="shared" si="0"/>
        <v/>
      </c>
    </row>
    <row r="33" spans="1:40" s="4" customFormat="1" ht="49.5" customHeight="1" x14ac:dyDescent="0.25">
      <c r="A33" s="144">
        <v>16</v>
      </c>
      <c r="B33" s="49"/>
      <c r="C33" s="310"/>
      <c r="D33" s="310"/>
      <c r="E33" s="304"/>
      <c r="F33" s="304"/>
      <c r="G33" s="304"/>
      <c r="H33" s="305"/>
      <c r="I33" s="305"/>
      <c r="J33" s="304"/>
      <c r="K33" s="304"/>
      <c r="L33" s="310"/>
      <c r="M33" s="310"/>
      <c r="N33" s="310"/>
      <c r="O33" s="305"/>
      <c r="P33" s="305"/>
      <c r="Q33" s="304"/>
      <c r="R33" s="304"/>
      <c r="S33" s="304"/>
      <c r="T33" s="304"/>
      <c r="U33" s="305"/>
      <c r="V33" s="305"/>
      <c r="W33" s="145"/>
      <c r="X33" s="306"/>
      <c r="Y33" s="306"/>
      <c r="Z33" s="306"/>
      <c r="AA33" s="307"/>
      <c r="AB33" s="308"/>
      <c r="AC33" s="309"/>
      <c r="AD33" s="46"/>
      <c r="AF33"/>
      <c r="AM33" s="146" t="str">
        <f t="shared" si="0"/>
        <v/>
      </c>
    </row>
    <row r="34" spans="1:40" s="4" customFormat="1" ht="49.5" customHeight="1" x14ac:dyDescent="0.25">
      <c r="A34" s="144">
        <v>17</v>
      </c>
      <c r="B34" s="49"/>
      <c r="C34" s="310"/>
      <c r="D34" s="310"/>
      <c r="E34" s="304"/>
      <c r="F34" s="304"/>
      <c r="G34" s="304"/>
      <c r="H34" s="305"/>
      <c r="I34" s="305"/>
      <c r="J34" s="304"/>
      <c r="K34" s="304"/>
      <c r="L34" s="310"/>
      <c r="M34" s="310"/>
      <c r="N34" s="310"/>
      <c r="O34" s="305"/>
      <c r="P34" s="305"/>
      <c r="Q34" s="304"/>
      <c r="R34" s="304"/>
      <c r="S34" s="304"/>
      <c r="T34" s="304"/>
      <c r="U34" s="305"/>
      <c r="V34" s="305"/>
      <c r="W34" s="145"/>
      <c r="X34" s="306"/>
      <c r="Y34" s="306"/>
      <c r="Z34" s="306"/>
      <c r="AA34" s="307"/>
      <c r="AB34" s="308"/>
      <c r="AC34" s="309"/>
      <c r="AD34" s="46"/>
      <c r="AF34" s="147" t="s">
        <v>176</v>
      </c>
      <c r="AG34" s="147"/>
      <c r="AH34" s="147"/>
      <c r="AI34" s="147"/>
      <c r="AJ34" s="147"/>
      <c r="AK34" s="147"/>
      <c r="AM34" s="146" t="str">
        <f t="shared" si="0"/>
        <v/>
      </c>
    </row>
    <row r="35" spans="1:40" s="4" customFormat="1" ht="49.5" customHeight="1" x14ac:dyDescent="0.25">
      <c r="A35" s="144">
        <v>18</v>
      </c>
      <c r="B35" s="49"/>
      <c r="C35" s="310"/>
      <c r="D35" s="310"/>
      <c r="E35" s="304"/>
      <c r="F35" s="304"/>
      <c r="G35" s="304"/>
      <c r="H35" s="305"/>
      <c r="I35" s="305"/>
      <c r="J35" s="304"/>
      <c r="K35" s="304"/>
      <c r="L35" s="310"/>
      <c r="M35" s="310"/>
      <c r="N35" s="310"/>
      <c r="O35" s="305"/>
      <c r="P35" s="305"/>
      <c r="Q35" s="304"/>
      <c r="R35" s="304"/>
      <c r="S35" s="304"/>
      <c r="T35" s="304"/>
      <c r="U35" s="305"/>
      <c r="V35" s="305"/>
      <c r="W35" s="145"/>
      <c r="X35" s="306"/>
      <c r="Y35" s="306"/>
      <c r="Z35" s="306"/>
      <c r="AA35" s="307"/>
      <c r="AB35" s="308"/>
      <c r="AC35" s="309"/>
      <c r="AD35" s="46"/>
      <c r="AF35"/>
      <c r="AM35" s="146" t="str">
        <f t="shared" si="0"/>
        <v/>
      </c>
    </row>
    <row r="36" spans="1:40" s="4" customFormat="1" ht="49.5" customHeight="1" x14ac:dyDescent="0.25">
      <c r="A36" s="144">
        <v>19</v>
      </c>
      <c r="B36" s="49"/>
      <c r="C36" s="310"/>
      <c r="D36" s="310"/>
      <c r="E36" s="304"/>
      <c r="F36" s="304"/>
      <c r="G36" s="304"/>
      <c r="H36" s="305"/>
      <c r="I36" s="305"/>
      <c r="J36" s="304"/>
      <c r="K36" s="304"/>
      <c r="L36" s="310"/>
      <c r="M36" s="310"/>
      <c r="N36" s="310"/>
      <c r="O36" s="305"/>
      <c r="P36" s="305"/>
      <c r="Q36" s="304"/>
      <c r="R36" s="304"/>
      <c r="S36" s="304"/>
      <c r="T36" s="304"/>
      <c r="U36" s="305"/>
      <c r="V36" s="305"/>
      <c r="W36" s="145"/>
      <c r="X36" s="306"/>
      <c r="Y36" s="306"/>
      <c r="Z36" s="306"/>
      <c r="AA36" s="307"/>
      <c r="AB36" s="308"/>
      <c r="AC36" s="309"/>
      <c r="AD36" s="46"/>
      <c r="AF36"/>
      <c r="AM36" s="146" t="str">
        <f t="shared" si="0"/>
        <v/>
      </c>
    </row>
    <row r="37" spans="1:40" s="4" customFormat="1" ht="49.5" customHeight="1" x14ac:dyDescent="0.25">
      <c r="A37" s="144">
        <v>20</v>
      </c>
      <c r="B37" s="49"/>
      <c r="C37" s="310"/>
      <c r="D37" s="310"/>
      <c r="E37" s="304"/>
      <c r="F37" s="304"/>
      <c r="G37" s="304"/>
      <c r="H37" s="305"/>
      <c r="I37" s="305"/>
      <c r="J37" s="304"/>
      <c r="K37" s="304"/>
      <c r="L37" s="310"/>
      <c r="M37" s="310"/>
      <c r="N37" s="310"/>
      <c r="O37" s="305"/>
      <c r="P37" s="305"/>
      <c r="Q37" s="304"/>
      <c r="R37" s="304"/>
      <c r="S37" s="304"/>
      <c r="T37" s="304"/>
      <c r="U37" s="305"/>
      <c r="V37" s="305"/>
      <c r="W37" s="145"/>
      <c r="X37" s="306"/>
      <c r="Y37" s="306"/>
      <c r="Z37" s="306"/>
      <c r="AA37" s="307"/>
      <c r="AB37" s="308"/>
      <c r="AC37" s="309"/>
      <c r="AD37" s="46"/>
      <c r="AF37"/>
      <c r="AM37" s="146" t="str">
        <f t="shared" si="0"/>
        <v/>
      </c>
    </row>
    <row r="38" spans="1:40" s="4" customFormat="1" ht="22.5" customHeight="1" x14ac:dyDescent="0.25">
      <c r="B38" s="49"/>
      <c r="E38" s="52"/>
      <c r="F38" s="52"/>
      <c r="G38" s="52"/>
      <c r="H38" s="52"/>
      <c r="I38" s="54"/>
      <c r="J38" s="54"/>
      <c r="K38" s="54"/>
      <c r="L38" s="54"/>
      <c r="M38" s="54"/>
      <c r="N38" s="54"/>
      <c r="O38" s="54"/>
      <c r="P38" s="54"/>
      <c r="Q38" s="54"/>
      <c r="R38" s="54"/>
      <c r="S38" s="54"/>
      <c r="T38" s="54"/>
      <c r="U38" s="54"/>
      <c r="V38" s="54"/>
      <c r="W38" s="54"/>
      <c r="X38" s="54"/>
      <c r="Y38" s="54"/>
      <c r="Z38" s="54"/>
      <c r="AA38" s="54"/>
      <c r="AB38" s="54"/>
      <c r="AC38" s="54"/>
      <c r="AD38" s="46"/>
      <c r="AE38" s="1"/>
      <c r="AL38"/>
    </row>
    <row r="39" spans="1:40" ht="12.75" customHeight="1" x14ac:dyDescent="0.25">
      <c r="B39" s="46"/>
      <c r="C39" s="109"/>
      <c r="D39" s="110"/>
      <c r="E39" s="110"/>
      <c r="F39" s="110"/>
      <c r="G39" s="110"/>
      <c r="H39" s="110"/>
      <c r="I39" s="110"/>
      <c r="J39" s="110"/>
      <c r="K39" s="110"/>
      <c r="L39" s="110"/>
      <c r="M39" s="110"/>
      <c r="N39" s="110"/>
      <c r="O39" s="110"/>
      <c r="P39" s="111"/>
      <c r="Q39" s="54"/>
      <c r="R39" s="54"/>
      <c r="S39" s="54"/>
      <c r="T39" s="54"/>
      <c r="U39" s="54"/>
      <c r="V39" s="54"/>
      <c r="W39" s="54"/>
      <c r="X39" s="54"/>
      <c r="Y39" s="54"/>
      <c r="Z39" s="54"/>
      <c r="AA39" s="54"/>
      <c r="AB39" s="54"/>
      <c r="AC39" s="148"/>
      <c r="AD39" s="46"/>
      <c r="AE39"/>
      <c r="AM39" s="4"/>
      <c r="AN39"/>
    </row>
    <row r="40" spans="1:40" s="4" customFormat="1" ht="28.5" customHeight="1" x14ac:dyDescent="0.25">
      <c r="B40" s="46"/>
      <c r="C40" s="149" t="s">
        <v>166</v>
      </c>
      <c r="D40" s="150"/>
      <c r="E40" s="150"/>
      <c r="F40" s="150"/>
      <c r="G40" s="150"/>
      <c r="H40" s="150"/>
      <c r="I40" s="150"/>
      <c r="J40" s="151"/>
      <c r="K40" s="152" t="s">
        <v>141</v>
      </c>
      <c r="L40" s="298">
        <f ca="1">SUMIF(C18:AC37,"Kat. 0",AM18:AM37)</f>
        <v>0</v>
      </c>
      <c r="M40" s="299"/>
      <c r="N40" s="299"/>
      <c r="O40" s="153" t="s">
        <v>11</v>
      </c>
      <c r="P40" s="116"/>
      <c r="Q40" s="54"/>
      <c r="R40" s="54"/>
      <c r="S40" s="314" t="s">
        <v>183</v>
      </c>
      <c r="T40" s="314"/>
      <c r="U40" s="314"/>
      <c r="V40" s="314"/>
      <c r="W40" s="314"/>
      <c r="X40" s="315"/>
      <c r="Y40" s="298">
        <f ca="1">SUM(L40:N42)</f>
        <v>0</v>
      </c>
      <c r="Z40" s="299"/>
      <c r="AA40" s="299"/>
      <c r="AB40" s="153" t="s">
        <v>11</v>
      </c>
      <c r="AC40" s="148"/>
      <c r="AD40" s="46"/>
      <c r="AF40" s="154" t="s">
        <v>178</v>
      </c>
      <c r="AG40" s="16"/>
      <c r="AH40" s="16"/>
      <c r="AI40" s="16"/>
      <c r="AJ40" s="16"/>
      <c r="AK40" s="16"/>
      <c r="AM40" s="146">
        <f ca="1">L40</f>
        <v>0</v>
      </c>
    </row>
    <row r="41" spans="1:40" s="4" customFormat="1" ht="28.5" customHeight="1" x14ac:dyDescent="0.25">
      <c r="B41" s="46"/>
      <c r="C41" s="149" t="s">
        <v>167</v>
      </c>
      <c r="D41" s="150"/>
      <c r="E41" s="150"/>
      <c r="F41" s="150"/>
      <c r="G41" s="150"/>
      <c r="H41" s="150"/>
      <c r="I41" s="150"/>
      <c r="J41" s="151"/>
      <c r="K41" s="152" t="s">
        <v>141</v>
      </c>
      <c r="L41" s="298">
        <f ca="1">SUMIF(C18:AC37,"Kat. I",AM18:AM37)</f>
        <v>0</v>
      </c>
      <c r="M41" s="299"/>
      <c r="N41" s="299"/>
      <c r="O41" s="153" t="s">
        <v>11</v>
      </c>
      <c r="P41" s="116"/>
      <c r="Q41" s="54"/>
      <c r="R41" s="54"/>
      <c r="S41" s="54"/>
      <c r="T41" s="54"/>
      <c r="U41" s="54"/>
      <c r="V41" s="54"/>
      <c r="W41" s="54"/>
      <c r="X41" s="54"/>
      <c r="AC41" s="148"/>
      <c r="AD41" s="46"/>
      <c r="AM41" s="146">
        <f t="shared" ref="AM41:AM42" ca="1" si="1">L41</f>
        <v>0</v>
      </c>
    </row>
    <row r="42" spans="1:40" s="4" customFormat="1" ht="28.5" customHeight="1" x14ac:dyDescent="0.25">
      <c r="B42" s="46"/>
      <c r="C42" s="149" t="s">
        <v>168</v>
      </c>
      <c r="D42" s="150"/>
      <c r="E42" s="150"/>
      <c r="F42" s="150"/>
      <c r="G42" s="150"/>
      <c r="H42" s="150"/>
      <c r="I42" s="150"/>
      <c r="J42" s="151"/>
      <c r="K42" s="152" t="s">
        <v>141</v>
      </c>
      <c r="L42" s="298">
        <f ca="1">SUMIF(C18:AC37,"Kat. II",AM18:AM37)</f>
        <v>0</v>
      </c>
      <c r="M42" s="299"/>
      <c r="N42" s="299"/>
      <c r="O42" s="153" t="s">
        <v>11</v>
      </c>
      <c r="P42" s="116"/>
      <c r="Q42" s="54"/>
      <c r="R42" s="54"/>
      <c r="S42" s="155"/>
      <c r="T42" s="155"/>
      <c r="U42" s="155"/>
      <c r="V42" s="155"/>
      <c r="W42" s="155"/>
      <c r="X42" s="155"/>
      <c r="Y42" s="155"/>
      <c r="Z42" s="155"/>
      <c r="AA42" s="155"/>
      <c r="AB42" s="155"/>
      <c r="AC42" s="155"/>
      <c r="AD42" s="46"/>
      <c r="AM42" s="146">
        <f t="shared" ca="1" si="1"/>
        <v>0</v>
      </c>
    </row>
    <row r="43" spans="1:40" s="4" customFormat="1" ht="12.75" customHeight="1" x14ac:dyDescent="0.25">
      <c r="B43" s="46"/>
      <c r="C43" s="119"/>
      <c r="D43" s="120"/>
      <c r="E43" s="120"/>
      <c r="F43" s="120"/>
      <c r="G43" s="121"/>
      <c r="H43" s="121"/>
      <c r="I43" s="121"/>
      <c r="J43" s="121"/>
      <c r="K43" s="121"/>
      <c r="L43" s="121"/>
      <c r="M43" s="121"/>
      <c r="N43" s="121"/>
      <c r="O43" s="121"/>
      <c r="P43" s="126"/>
      <c r="Q43" s="54"/>
      <c r="R43" s="54"/>
      <c r="S43" s="300" t="s">
        <v>184</v>
      </c>
      <c r="T43" s="301"/>
      <c r="U43" s="302"/>
      <c r="V43" s="265" t="str">
        <f>IF(G11="","",G11)</f>
        <v/>
      </c>
      <c r="W43" s="266"/>
      <c r="X43" s="303"/>
      <c r="Y43" s="265" t="str">
        <f>IF(Q11="","",Q11)</f>
        <v/>
      </c>
      <c r="Z43" s="266"/>
      <c r="AA43" s="266"/>
      <c r="AB43" s="265" t="str">
        <f>IF(U11="","",U11)</f>
        <v/>
      </c>
      <c r="AC43" s="266"/>
      <c r="AD43" s="46"/>
      <c r="AE43"/>
    </row>
    <row r="44" spans="1:40" s="15" customFormat="1" ht="3.75" customHeight="1" x14ac:dyDescent="0.25">
      <c r="B44" s="47"/>
      <c r="C44" s="156"/>
      <c r="D44" s="156"/>
      <c r="E44" s="157"/>
      <c r="F44" s="157"/>
      <c r="G44" s="157"/>
      <c r="H44" s="157"/>
      <c r="I44" s="157"/>
      <c r="J44" s="157"/>
      <c r="K44" s="157"/>
      <c r="L44" s="157"/>
      <c r="M44" s="157"/>
      <c r="N44" s="157"/>
      <c r="O44" s="157"/>
      <c r="P44" s="157"/>
      <c r="Q44" s="54"/>
      <c r="R44" s="54"/>
      <c r="S44" s="157"/>
      <c r="T44" s="157"/>
      <c r="U44" s="157"/>
      <c r="V44" s="157"/>
      <c r="W44" s="157"/>
      <c r="X44" s="157"/>
      <c r="Y44" s="10"/>
      <c r="Z44" s="10"/>
      <c r="AD44" s="46"/>
    </row>
    <row r="45" spans="1:40" s="15" customFormat="1" ht="3.75" customHeight="1" x14ac:dyDescent="0.25">
      <c r="B45" s="47"/>
      <c r="C45" s="156"/>
      <c r="D45" s="156"/>
      <c r="E45" s="157"/>
      <c r="F45" s="157"/>
      <c r="G45" s="157"/>
      <c r="H45" s="157"/>
      <c r="I45" s="157"/>
      <c r="J45" s="157"/>
      <c r="K45" s="157"/>
      <c r="L45" s="157"/>
      <c r="M45" s="157"/>
      <c r="N45" s="157"/>
      <c r="O45" s="157"/>
      <c r="P45" s="157"/>
      <c r="Q45" s="54"/>
      <c r="R45" s="54"/>
      <c r="S45" s="157"/>
      <c r="T45" s="157"/>
      <c r="U45" s="157"/>
      <c r="V45" s="157"/>
      <c r="W45" s="157"/>
      <c r="X45" s="157"/>
      <c r="Y45" s="10"/>
      <c r="Z45" s="10"/>
      <c r="AD45" s="46"/>
    </row>
    <row r="46" spans="1:40" ht="14.25" customHeight="1" x14ac:dyDescent="0.25">
      <c r="B46" s="46"/>
      <c r="L46" s="166"/>
      <c r="M46" s="3"/>
      <c r="N46" s="3"/>
      <c r="AD46" s="46"/>
      <c r="AE46"/>
      <c r="AN46"/>
    </row>
    <row r="47" spans="1:40" ht="6" customHeight="1" x14ac:dyDescent="0.25">
      <c r="B47" s="49"/>
      <c r="AD47" s="46"/>
    </row>
    <row r="48" spans="1:40" s="4" customFormat="1" ht="4.5" customHeight="1" x14ac:dyDescent="0.25">
      <c r="B48" s="49"/>
      <c r="C48" s="50"/>
      <c r="D48" s="50"/>
      <c r="E48" s="50"/>
      <c r="F48" s="50" t="s">
        <v>0</v>
      </c>
      <c r="G48" s="50"/>
      <c r="H48" s="39"/>
      <c r="I48" s="39"/>
      <c r="J48" s="38"/>
      <c r="K48" s="38"/>
      <c r="L48" s="38"/>
      <c r="M48" s="38"/>
      <c r="N48" s="38"/>
      <c r="O48" s="38"/>
      <c r="P48" s="38"/>
      <c r="Q48" s="38"/>
      <c r="R48" s="38"/>
      <c r="S48" s="38"/>
      <c r="T48" s="38"/>
      <c r="U48" s="38"/>
      <c r="V48" s="38"/>
      <c r="W48" s="38"/>
      <c r="X48" s="38"/>
      <c r="Y48" s="38"/>
      <c r="Z48" s="38"/>
      <c r="AA48" s="38"/>
      <c r="AB48" s="38"/>
      <c r="AC48" s="38"/>
      <c r="AD48" s="46"/>
      <c r="AF48" s="1"/>
      <c r="AI48" s="9"/>
      <c r="AL48"/>
      <c r="AM48"/>
      <c r="AN48" s="6"/>
    </row>
    <row r="49" spans="1:40" s="4" customFormat="1" ht="6.75" customHeight="1" x14ac:dyDescent="0.25">
      <c r="A49"/>
      <c r="B49" s="49"/>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F49" s="1"/>
      <c r="AL49"/>
      <c r="AM49"/>
      <c r="AN49" s="6"/>
    </row>
    <row r="50" spans="1:40" x14ac:dyDescent="0.25">
      <c r="A50" s="15"/>
    </row>
    <row r="51" spans="1:40" x14ac:dyDescent="0.25">
      <c r="A51" s="15"/>
    </row>
    <row r="52" spans="1:40" x14ac:dyDescent="0.25">
      <c r="A52" s="15"/>
    </row>
    <row r="54" spans="1:40" x14ac:dyDescent="0.25">
      <c r="A54" s="4"/>
      <c r="M54" s="165"/>
    </row>
  </sheetData>
  <sheetProtection algorithmName="SHA-512" hashValue="SGXwSvqz3EtWFeECEz1t8gj8WljH6pqx8ETMa0UkFkPdCZgWnuifANCxgfsStYwDL6WGhlcpszdPR1V0ncfOKA==" saltValue="naQl4gqByd+MFdyBdpEqcQ==" spinCount="100000" sheet="1" objects="1" scenarios="1"/>
  <mergeCells count="244">
    <mergeCell ref="Y40:AA40"/>
    <mergeCell ref="S40:X40"/>
    <mergeCell ref="AB43:AC43"/>
    <mergeCell ref="D2:U2"/>
    <mergeCell ref="C3:D3"/>
    <mergeCell ref="E3:G3"/>
    <mergeCell ref="H3:I3"/>
    <mergeCell ref="J3:K3"/>
    <mergeCell ref="L3:N3"/>
    <mergeCell ref="O3:P3"/>
    <mergeCell ref="Q3:T3"/>
    <mergeCell ref="U3:V3"/>
    <mergeCell ref="X3:Z3"/>
    <mergeCell ref="AA3:AC3"/>
    <mergeCell ref="C4:AC4"/>
    <mergeCell ref="C7:AC7"/>
    <mergeCell ref="C9:AC9"/>
    <mergeCell ref="C11:F11"/>
    <mergeCell ref="G11:K11"/>
    <mergeCell ref="M11:P11"/>
    <mergeCell ref="Q11:T11"/>
    <mergeCell ref="Y11:AC11"/>
    <mergeCell ref="C18:D18"/>
    <mergeCell ref="E18:G18"/>
    <mergeCell ref="H18:I18"/>
    <mergeCell ref="J18:K18"/>
    <mergeCell ref="U18:V18"/>
    <mergeCell ref="X18:Z18"/>
    <mergeCell ref="AA18:AC18"/>
    <mergeCell ref="AG11:AK13"/>
    <mergeCell ref="C13:F13"/>
    <mergeCell ref="G13:T13"/>
    <mergeCell ref="C15:AC15"/>
    <mergeCell ref="C17:D17"/>
    <mergeCell ref="E17:G17"/>
    <mergeCell ref="H17:I17"/>
    <mergeCell ref="J17:K17"/>
    <mergeCell ref="L17:N17"/>
    <mergeCell ref="O17:P17"/>
    <mergeCell ref="Q17:T17"/>
    <mergeCell ref="U17:V17"/>
    <mergeCell ref="X17:Z17"/>
    <mergeCell ref="AA17:AC17"/>
    <mergeCell ref="AF18:AK18"/>
    <mergeCell ref="L18:N18"/>
    <mergeCell ref="O18:P18"/>
    <mergeCell ref="C20:D20"/>
    <mergeCell ref="E20:G20"/>
    <mergeCell ref="H20:I20"/>
    <mergeCell ref="J20:K20"/>
    <mergeCell ref="L20:N20"/>
    <mergeCell ref="O20:P20"/>
    <mergeCell ref="O19:P19"/>
    <mergeCell ref="Q19:T19"/>
    <mergeCell ref="U19:V19"/>
    <mergeCell ref="C19:D19"/>
    <mergeCell ref="E19:G19"/>
    <mergeCell ref="H19:I19"/>
    <mergeCell ref="J19:K19"/>
    <mergeCell ref="L19:N19"/>
    <mergeCell ref="X19:Z19"/>
    <mergeCell ref="AA19:AC19"/>
    <mergeCell ref="Q20:T20"/>
    <mergeCell ref="U20:V20"/>
    <mergeCell ref="X20:Z20"/>
    <mergeCell ref="AA20:AC20"/>
    <mergeCell ref="Q18:T18"/>
    <mergeCell ref="C23:D23"/>
    <mergeCell ref="E23:G23"/>
    <mergeCell ref="H23:I23"/>
    <mergeCell ref="J23:K23"/>
    <mergeCell ref="L23:N23"/>
    <mergeCell ref="Q21:T21"/>
    <mergeCell ref="U21:V21"/>
    <mergeCell ref="O23:P23"/>
    <mergeCell ref="Q23:T23"/>
    <mergeCell ref="U23:V23"/>
    <mergeCell ref="C22:D22"/>
    <mergeCell ref="E22:G22"/>
    <mergeCell ref="H22:I22"/>
    <mergeCell ref="J22:K22"/>
    <mergeCell ref="L22:N22"/>
    <mergeCell ref="C21:D21"/>
    <mergeCell ref="E21:G21"/>
    <mergeCell ref="H21:I21"/>
    <mergeCell ref="J21:K21"/>
    <mergeCell ref="L21:N21"/>
    <mergeCell ref="X23:Z23"/>
    <mergeCell ref="AA23:AC23"/>
    <mergeCell ref="O22:P22"/>
    <mergeCell ref="Q22:T22"/>
    <mergeCell ref="U22:V22"/>
    <mergeCell ref="X22:Z22"/>
    <mergeCell ref="AA22:AC22"/>
    <mergeCell ref="X21:Z21"/>
    <mergeCell ref="AA21:AC21"/>
    <mergeCell ref="O21:P21"/>
    <mergeCell ref="Q24:T24"/>
    <mergeCell ref="U24:V24"/>
    <mergeCell ref="X24:Z24"/>
    <mergeCell ref="AA24:AC24"/>
    <mergeCell ref="C25:D25"/>
    <mergeCell ref="E25:G25"/>
    <mergeCell ref="H25:I25"/>
    <mergeCell ref="J25:K25"/>
    <mergeCell ref="L25:N25"/>
    <mergeCell ref="O25:P25"/>
    <mergeCell ref="C24:D24"/>
    <mergeCell ref="E24:G24"/>
    <mergeCell ref="H24:I24"/>
    <mergeCell ref="J24:K24"/>
    <mergeCell ref="L24:N24"/>
    <mergeCell ref="O24:P24"/>
    <mergeCell ref="Q25:T25"/>
    <mergeCell ref="U25:V25"/>
    <mergeCell ref="X25:Z25"/>
    <mergeCell ref="AA25:AC25"/>
    <mergeCell ref="AA26:AC26"/>
    <mergeCell ref="C27:D27"/>
    <mergeCell ref="E27:G27"/>
    <mergeCell ref="H27:I27"/>
    <mergeCell ref="J27:K27"/>
    <mergeCell ref="L27:N27"/>
    <mergeCell ref="O27:P27"/>
    <mergeCell ref="Q27:T27"/>
    <mergeCell ref="U27:V27"/>
    <mergeCell ref="X27:Z27"/>
    <mergeCell ref="AA27:AC27"/>
    <mergeCell ref="C26:D26"/>
    <mergeCell ref="E26:G26"/>
    <mergeCell ref="H26:I26"/>
    <mergeCell ref="J26:K26"/>
    <mergeCell ref="L26:N26"/>
    <mergeCell ref="O26:P26"/>
    <mergeCell ref="Q26:T26"/>
    <mergeCell ref="U26:V26"/>
    <mergeCell ref="X26:Z26"/>
    <mergeCell ref="AA28:AC28"/>
    <mergeCell ref="C29:D29"/>
    <mergeCell ref="E29:G29"/>
    <mergeCell ref="H29:I29"/>
    <mergeCell ref="J29:K29"/>
    <mergeCell ref="L29:N29"/>
    <mergeCell ref="O29:P29"/>
    <mergeCell ref="Q29:T29"/>
    <mergeCell ref="U29:V29"/>
    <mergeCell ref="X29:Z29"/>
    <mergeCell ref="AA29:AC29"/>
    <mergeCell ref="C28:D28"/>
    <mergeCell ref="E28:G28"/>
    <mergeCell ref="H28:I28"/>
    <mergeCell ref="J28:K28"/>
    <mergeCell ref="L28:N28"/>
    <mergeCell ref="O28:P28"/>
    <mergeCell ref="Q28:T28"/>
    <mergeCell ref="U28:V28"/>
    <mergeCell ref="X28:Z28"/>
    <mergeCell ref="C30:D30"/>
    <mergeCell ref="E30:G30"/>
    <mergeCell ref="H30:I30"/>
    <mergeCell ref="J30:K30"/>
    <mergeCell ref="L30:N30"/>
    <mergeCell ref="O30:P30"/>
    <mergeCell ref="Q30:T30"/>
    <mergeCell ref="U30:V30"/>
    <mergeCell ref="X30:Z30"/>
    <mergeCell ref="AA30:AC30"/>
    <mergeCell ref="C31:D31"/>
    <mergeCell ref="E31:G31"/>
    <mergeCell ref="H31:I31"/>
    <mergeCell ref="J31:K31"/>
    <mergeCell ref="L31:N31"/>
    <mergeCell ref="O31:P31"/>
    <mergeCell ref="AA32:AC32"/>
    <mergeCell ref="C33:D33"/>
    <mergeCell ref="E33:G33"/>
    <mergeCell ref="H33:I33"/>
    <mergeCell ref="J33:K33"/>
    <mergeCell ref="L33:N33"/>
    <mergeCell ref="O33:P33"/>
    <mergeCell ref="Q31:T31"/>
    <mergeCell ref="U31:V31"/>
    <mergeCell ref="X31:Z31"/>
    <mergeCell ref="AA31:AC31"/>
    <mergeCell ref="C32:D32"/>
    <mergeCell ref="E32:G32"/>
    <mergeCell ref="H32:I32"/>
    <mergeCell ref="J32:K32"/>
    <mergeCell ref="L32:N32"/>
    <mergeCell ref="O32:P32"/>
    <mergeCell ref="C34:D34"/>
    <mergeCell ref="E34:G34"/>
    <mergeCell ref="H34:I34"/>
    <mergeCell ref="J34:K34"/>
    <mergeCell ref="L34:N34"/>
    <mergeCell ref="O34:P34"/>
    <mergeCell ref="Q32:T32"/>
    <mergeCell ref="U32:V32"/>
    <mergeCell ref="X32:Z32"/>
    <mergeCell ref="C37:D37"/>
    <mergeCell ref="E37:G37"/>
    <mergeCell ref="H37:I37"/>
    <mergeCell ref="J37:K37"/>
    <mergeCell ref="L37:N37"/>
    <mergeCell ref="O37:P37"/>
    <mergeCell ref="Q35:T35"/>
    <mergeCell ref="U35:V35"/>
    <mergeCell ref="X35:Z35"/>
    <mergeCell ref="C36:D36"/>
    <mergeCell ref="E36:G36"/>
    <mergeCell ref="H36:I36"/>
    <mergeCell ref="J36:K36"/>
    <mergeCell ref="L36:N36"/>
    <mergeCell ref="O36:P36"/>
    <mergeCell ref="C35:D35"/>
    <mergeCell ref="E35:G35"/>
    <mergeCell ref="H35:I35"/>
    <mergeCell ref="J35:K35"/>
    <mergeCell ref="L35:N35"/>
    <mergeCell ref="O35:P35"/>
    <mergeCell ref="L42:N42"/>
    <mergeCell ref="S43:U43"/>
    <mergeCell ref="V43:X43"/>
    <mergeCell ref="Y43:AA43"/>
    <mergeCell ref="U11:V11"/>
    <mergeCell ref="Q37:T37"/>
    <mergeCell ref="U37:V37"/>
    <mergeCell ref="X37:Z37"/>
    <mergeCell ref="AA37:AC37"/>
    <mergeCell ref="L40:N40"/>
    <mergeCell ref="L41:N41"/>
    <mergeCell ref="Q36:T36"/>
    <mergeCell ref="U36:V36"/>
    <mergeCell ref="X36:Z36"/>
    <mergeCell ref="AA36:AC36"/>
    <mergeCell ref="AA35:AC35"/>
    <mergeCell ref="Q34:T34"/>
    <mergeCell ref="U34:V34"/>
    <mergeCell ref="X34:Z34"/>
    <mergeCell ref="AA34:AC34"/>
    <mergeCell ref="Q33:T33"/>
    <mergeCell ref="U33:V33"/>
    <mergeCell ref="X33:Z33"/>
    <mergeCell ref="AA33:AC33"/>
  </mergeCells>
  <pageMargins left="0.51181102362204722" right="0.39370078740157483" top="0.59055118110236227" bottom="0.59055118110236227" header="0.31496062992125984" footer="0.31496062992125984"/>
  <pageSetup paperSize="9" scale="96" fitToHeight="0" orientation="landscape" r:id="rId1"/>
  <headerFooter>
    <oddFooter>&amp;L&amp;"Arial,Standard"&amp;9L:\ISO\ABT3\VA3362\B3362_05.xlsx&amp;C&amp;"Arial,Standard"&amp;9Version 07 (letzte Änderung: 14.10.2022)&amp;R&amp;"Arial,Standard"&amp;9Beilage 2: Seite &amp;P von &amp;N</oddFooter>
  </headerFooter>
  <rowBreaks count="1" manualBreakCount="1">
    <brk id="5" min="2" max="19"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LOV!$AA$7:$AA$10</xm:f>
          </x14:formula1>
          <xm:sqref>C18:D37</xm:sqref>
        </x14:dataValidation>
        <x14:dataValidation type="list" allowBlank="1" showInputMessage="1" showErrorMessage="1">
          <x14:formula1>
            <xm:f>LOV!$C$7:$C$11</xm:f>
          </x14:formula1>
          <xm:sqref>E18:G37</xm:sqref>
        </x14:dataValidation>
        <x14:dataValidation type="list" allowBlank="1" showInputMessage="1" showErrorMessage="1">
          <x14:formula1>
            <xm:f>LOV!$AU$7:$AU$9</xm:f>
          </x14:formula1>
          <xm:sqref>H18:I37</xm:sqref>
        </x14:dataValidation>
        <x14:dataValidation type="list" allowBlank="1" showInputMessage="1" showErrorMessage="1">
          <x14:formula1>
            <xm:f>LOV!$AE$7:$AE$10</xm:f>
          </x14:formula1>
          <xm:sqref>J18:K37</xm:sqref>
        </x14:dataValidation>
        <x14:dataValidation type="list" allowBlank="1" showInputMessage="1" showErrorMessage="1">
          <x14:formula1>
            <xm:f>LOV!$G$7:$G$29</xm:f>
          </x14:formula1>
          <xm:sqref>L18:N37</xm:sqref>
        </x14:dataValidation>
        <x14:dataValidation type="list" allowBlank="1" showInputMessage="1" showErrorMessage="1">
          <x14:formula1>
            <xm:f>LOV!$S$7:$S$10</xm:f>
          </x14:formula1>
          <xm:sqref>O18:P37</xm:sqref>
        </x14:dataValidation>
        <x14:dataValidation type="list" allowBlank="1" showInputMessage="1" showErrorMessage="1">
          <x14:formula1>
            <xm:f>LOV!$AM$7:$AM$10</xm:f>
          </x14:formula1>
          <xm:sqref>Q18:T37</xm:sqref>
        </x14:dataValidation>
        <x14:dataValidation type="list" allowBlank="1" showInputMessage="1" showErrorMessage="1">
          <x14:formula1>
            <xm:f>LOV!$W$7:$W$26</xm:f>
          </x14:formula1>
          <xm:sqref>U18:V37</xm:sqref>
        </x14:dataValidation>
        <x14:dataValidation type="list" allowBlank="1" showInputMessage="1" showErrorMessage="1">
          <x14:formula1>
            <xm:f>LOV!$AI$7:$AI$9</xm:f>
          </x14:formula1>
          <xm:sqref>W18:W37</xm:sqref>
        </x14:dataValidation>
        <x14:dataValidation type="list" allowBlank="1" showInputMessage="1" promptTitle="Info:" prompt="Bei Zutreffen von mehreren Merkmalen bitte händisch ergänzen!">
          <x14:formula1>
            <xm:f>LOV!$AQ$7:$AQ$13</xm:f>
          </x14:formula1>
          <xm:sqref>X18:Z37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9"/>
  <sheetViews>
    <sheetView zoomScale="85" zoomScaleNormal="85" workbookViewId="0">
      <selection activeCell="B1" sqref="B1"/>
    </sheetView>
  </sheetViews>
  <sheetFormatPr baseColWidth="10" defaultColWidth="11.42578125" defaultRowHeight="15" x14ac:dyDescent="0.25"/>
  <cols>
    <col min="1" max="1" width="1.85546875" customWidth="1"/>
    <col min="2" max="2" width="8.28515625" customWidth="1"/>
    <col min="3" max="4" width="32.7109375" customWidth="1"/>
    <col min="5" max="5" width="5.5703125" customWidth="1"/>
    <col min="6" max="6" width="8.28515625" customWidth="1"/>
    <col min="7" max="8" width="32.7109375" customWidth="1"/>
    <col min="9" max="9" width="5.5703125" customWidth="1"/>
    <col min="10" max="10" width="8.28515625" customWidth="1"/>
    <col min="11" max="12" width="32.7109375" customWidth="1"/>
    <col min="13" max="13" width="5.5703125" customWidth="1"/>
    <col min="14" max="14" width="8.28515625" customWidth="1"/>
    <col min="15" max="16" width="32.7109375" customWidth="1"/>
    <col min="17" max="17" width="5.5703125" customWidth="1"/>
    <col min="18" max="18" width="8.28515625" customWidth="1"/>
    <col min="19" max="20" width="32.7109375" customWidth="1"/>
    <col min="21" max="21" width="5.5703125" customWidth="1"/>
    <col min="22" max="22" width="8.28515625" customWidth="1"/>
    <col min="23" max="24" width="32.7109375" customWidth="1"/>
    <col min="25" max="25" width="5.5703125" customWidth="1"/>
    <col min="26" max="26" width="8.28515625" customWidth="1"/>
    <col min="27" max="28" width="32.7109375" customWidth="1"/>
    <col min="29" max="29" width="5.5703125" customWidth="1"/>
    <col min="30" max="30" width="8.28515625" customWidth="1"/>
    <col min="31" max="32" width="32.7109375" customWidth="1"/>
    <col min="33" max="33" width="5.5703125" customWidth="1"/>
    <col min="34" max="34" width="8.28515625" customWidth="1"/>
    <col min="35" max="36" width="32.7109375" customWidth="1"/>
    <col min="37" max="37" width="5.5703125" customWidth="1"/>
    <col min="38" max="38" width="8.28515625" customWidth="1"/>
    <col min="39" max="40" width="32.7109375" customWidth="1"/>
    <col min="41" max="41" width="5.5703125" customWidth="1"/>
    <col min="42" max="42" width="8.28515625" customWidth="1"/>
    <col min="43" max="44" width="32.7109375" customWidth="1"/>
    <col min="45" max="45" width="5.5703125" customWidth="1"/>
    <col min="46" max="46" width="8.28515625" customWidth="1"/>
    <col min="47" max="48" width="32.7109375" customWidth="1"/>
  </cols>
  <sheetData>
    <row r="1" spans="1:4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row>
    <row r="2" spans="1:49" ht="36" x14ac:dyDescent="0.55000000000000004">
      <c r="A2" s="25"/>
      <c r="B2" s="85" t="s">
        <v>5</v>
      </c>
      <c r="C2" s="86"/>
      <c r="D2" s="86"/>
      <c r="E2" s="25"/>
      <c r="F2" s="85" t="s">
        <v>59</v>
      </c>
      <c r="G2" s="86"/>
      <c r="H2" s="86"/>
      <c r="I2" s="25"/>
      <c r="J2" s="85" t="s">
        <v>60</v>
      </c>
      <c r="K2" s="86"/>
      <c r="L2" s="86"/>
      <c r="M2" s="25"/>
      <c r="N2" s="85" t="s">
        <v>61</v>
      </c>
      <c r="O2" s="86"/>
      <c r="P2" s="87" t="s">
        <v>62</v>
      </c>
      <c r="Q2" s="25"/>
      <c r="R2" s="85" t="s">
        <v>63</v>
      </c>
      <c r="S2" s="86"/>
      <c r="T2" s="87" t="s">
        <v>62</v>
      </c>
      <c r="U2" s="25"/>
      <c r="V2" s="85" t="s">
        <v>64</v>
      </c>
      <c r="W2" s="86"/>
      <c r="X2" s="87" t="s">
        <v>62</v>
      </c>
      <c r="Y2" s="25"/>
      <c r="Z2" s="85" t="s">
        <v>65</v>
      </c>
      <c r="AA2" s="86"/>
      <c r="AB2" s="87" t="s">
        <v>62</v>
      </c>
      <c r="AC2" s="25"/>
      <c r="AD2" s="85" t="s">
        <v>66</v>
      </c>
      <c r="AE2" s="86"/>
      <c r="AF2" s="87" t="s">
        <v>62</v>
      </c>
      <c r="AG2" s="25"/>
      <c r="AH2" s="85" t="s">
        <v>67</v>
      </c>
      <c r="AI2" s="86"/>
      <c r="AJ2" s="87" t="s">
        <v>62</v>
      </c>
      <c r="AK2" s="25"/>
      <c r="AL2" s="85" t="s">
        <v>68</v>
      </c>
      <c r="AM2" s="86"/>
      <c r="AN2" s="87" t="s">
        <v>62</v>
      </c>
      <c r="AO2" s="25"/>
      <c r="AP2" s="85" t="s">
        <v>69</v>
      </c>
      <c r="AQ2" s="86"/>
      <c r="AR2" s="87" t="s">
        <v>62</v>
      </c>
      <c r="AS2" s="25"/>
      <c r="AT2" s="85" t="s">
        <v>70</v>
      </c>
      <c r="AU2" s="86"/>
      <c r="AV2" s="87" t="s">
        <v>62</v>
      </c>
      <c r="AW2" s="25"/>
    </row>
    <row r="3" spans="1:49" x14ac:dyDescent="0.25">
      <c r="A3" s="25"/>
      <c r="B3" s="88"/>
      <c r="C3" s="88"/>
      <c r="D3" s="88"/>
      <c r="E3" s="25"/>
      <c r="F3" s="88"/>
      <c r="G3" s="88"/>
      <c r="H3" s="88"/>
      <c r="I3" s="25"/>
      <c r="J3" s="88"/>
      <c r="K3" s="88"/>
      <c r="L3" s="88"/>
      <c r="M3" s="25"/>
      <c r="N3" s="88"/>
      <c r="O3" s="88"/>
      <c r="P3" s="88"/>
      <c r="Q3" s="25"/>
      <c r="R3" s="88"/>
      <c r="S3" s="88"/>
      <c r="T3" s="88"/>
      <c r="U3" s="25"/>
      <c r="V3" s="88"/>
      <c r="W3" s="88"/>
      <c r="X3" s="88"/>
      <c r="Y3" s="25"/>
      <c r="Z3" s="88"/>
      <c r="AA3" s="88"/>
      <c r="AB3" s="88"/>
      <c r="AC3" s="25"/>
      <c r="AD3" s="88"/>
      <c r="AE3" s="88"/>
      <c r="AF3" s="88"/>
      <c r="AG3" s="25"/>
      <c r="AH3" s="88"/>
      <c r="AI3" s="88"/>
      <c r="AJ3" s="88"/>
      <c r="AK3" s="25"/>
      <c r="AL3" s="88"/>
      <c r="AM3" s="88"/>
      <c r="AN3" s="88"/>
      <c r="AO3" s="25"/>
      <c r="AP3" s="88"/>
      <c r="AQ3" s="88"/>
      <c r="AR3" s="88"/>
      <c r="AS3" s="25"/>
      <c r="AT3" s="88"/>
      <c r="AU3" s="88"/>
      <c r="AV3" s="88"/>
      <c r="AW3" s="25"/>
    </row>
    <row r="4" spans="1:49" ht="31.5" x14ac:dyDescent="0.5">
      <c r="A4" s="25"/>
      <c r="B4" s="89" t="s">
        <v>71</v>
      </c>
      <c r="C4" s="89"/>
      <c r="D4" s="89"/>
      <c r="E4" s="25"/>
      <c r="F4" s="89" t="s">
        <v>72</v>
      </c>
      <c r="G4" s="89"/>
      <c r="H4" s="89"/>
      <c r="I4" s="25"/>
      <c r="J4" s="89" t="s">
        <v>54</v>
      </c>
      <c r="K4" s="89"/>
      <c r="L4" s="89"/>
      <c r="M4" s="25"/>
      <c r="N4" s="89" t="s">
        <v>73</v>
      </c>
      <c r="O4" s="89"/>
      <c r="P4" s="89"/>
      <c r="Q4" s="25"/>
      <c r="R4" s="89" t="s">
        <v>74</v>
      </c>
      <c r="S4" s="89"/>
      <c r="T4" s="89"/>
      <c r="U4" s="25"/>
      <c r="V4" s="89" t="s">
        <v>75</v>
      </c>
      <c r="W4" s="89"/>
      <c r="X4" s="89"/>
      <c r="Y4" s="25"/>
      <c r="Z4" s="89" t="s">
        <v>76</v>
      </c>
      <c r="AA4" s="89"/>
      <c r="AB4" s="89"/>
      <c r="AC4" s="25"/>
      <c r="AD4" s="89" t="s">
        <v>77</v>
      </c>
      <c r="AE4" s="89"/>
      <c r="AF4" s="89"/>
      <c r="AG4" s="25"/>
      <c r="AH4" s="89" t="s">
        <v>78</v>
      </c>
      <c r="AI4" s="89"/>
      <c r="AJ4" s="89"/>
      <c r="AK4" s="25"/>
      <c r="AL4" s="89" t="s">
        <v>79</v>
      </c>
      <c r="AM4" s="89"/>
      <c r="AN4" s="89"/>
      <c r="AO4" s="25"/>
      <c r="AP4" s="89" t="s">
        <v>80</v>
      </c>
      <c r="AQ4" s="89"/>
      <c r="AR4" s="89"/>
      <c r="AS4" s="25"/>
      <c r="AT4" s="89" t="s">
        <v>81</v>
      </c>
      <c r="AU4" s="89"/>
      <c r="AV4" s="89"/>
      <c r="AW4" s="25"/>
    </row>
    <row r="5" spans="1:49" ht="5.25" customHeight="1" x14ac:dyDescent="0.2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ht="26.25" x14ac:dyDescent="0.4">
      <c r="A6" s="25"/>
      <c r="B6" s="90" t="s">
        <v>2</v>
      </c>
      <c r="C6" s="90" t="s">
        <v>3</v>
      </c>
      <c r="D6" s="90" t="s">
        <v>4</v>
      </c>
      <c r="E6" s="91"/>
      <c r="F6" s="92" t="s">
        <v>2</v>
      </c>
      <c r="G6" s="90" t="s">
        <v>3</v>
      </c>
      <c r="H6" s="90" t="s">
        <v>4</v>
      </c>
      <c r="I6" s="91"/>
      <c r="J6" s="92" t="s">
        <v>2</v>
      </c>
      <c r="K6" s="90" t="s">
        <v>3</v>
      </c>
      <c r="L6" s="90" t="s">
        <v>4</v>
      </c>
      <c r="M6" s="91"/>
      <c r="N6" s="92" t="s">
        <v>2</v>
      </c>
      <c r="O6" s="90" t="s">
        <v>3</v>
      </c>
      <c r="P6" s="90" t="s">
        <v>4</v>
      </c>
      <c r="Q6" s="91"/>
      <c r="R6" s="92" t="s">
        <v>2</v>
      </c>
      <c r="S6" s="90" t="s">
        <v>3</v>
      </c>
      <c r="T6" s="90" t="s">
        <v>4</v>
      </c>
      <c r="U6" s="25"/>
      <c r="V6" s="90" t="s">
        <v>2</v>
      </c>
      <c r="W6" s="90" t="s">
        <v>3</v>
      </c>
      <c r="X6" s="90" t="s">
        <v>4</v>
      </c>
      <c r="Y6" s="25"/>
      <c r="Z6" s="90" t="s">
        <v>2</v>
      </c>
      <c r="AA6" s="90" t="s">
        <v>3</v>
      </c>
      <c r="AB6" s="90" t="s">
        <v>4</v>
      </c>
      <c r="AC6" s="25"/>
      <c r="AD6" s="90" t="s">
        <v>2</v>
      </c>
      <c r="AE6" s="90" t="s">
        <v>3</v>
      </c>
      <c r="AF6" s="90" t="s">
        <v>4</v>
      </c>
      <c r="AG6" s="25"/>
      <c r="AH6" s="90" t="s">
        <v>2</v>
      </c>
      <c r="AI6" s="90" t="s">
        <v>3</v>
      </c>
      <c r="AJ6" s="90" t="s">
        <v>4</v>
      </c>
      <c r="AK6" s="25"/>
      <c r="AL6" s="90" t="s">
        <v>2</v>
      </c>
      <c r="AM6" s="90" t="s">
        <v>3</v>
      </c>
      <c r="AN6" s="90" t="s">
        <v>4</v>
      </c>
      <c r="AO6" s="25"/>
      <c r="AP6" s="90" t="s">
        <v>2</v>
      </c>
      <c r="AQ6" s="90" t="s">
        <v>3</v>
      </c>
      <c r="AR6" s="90" t="s">
        <v>4</v>
      </c>
      <c r="AS6" s="91"/>
      <c r="AT6" s="92" t="s">
        <v>2</v>
      </c>
      <c r="AU6" s="90" t="s">
        <v>3</v>
      </c>
      <c r="AV6" s="90" t="s">
        <v>4</v>
      </c>
      <c r="AW6" s="25"/>
    </row>
    <row r="7" spans="1:49" ht="18.75" customHeight="1" x14ac:dyDescent="0.25">
      <c r="A7" s="25"/>
      <c r="B7" s="93">
        <v>0</v>
      </c>
      <c r="C7" s="94"/>
      <c r="D7" s="95" t="s">
        <v>6</v>
      </c>
      <c r="E7" s="96"/>
      <c r="F7" s="93">
        <v>0</v>
      </c>
      <c r="G7" s="94"/>
      <c r="H7" s="95" t="s">
        <v>6</v>
      </c>
      <c r="I7" s="96"/>
      <c r="J7" s="93">
        <v>0</v>
      </c>
      <c r="K7" s="94"/>
      <c r="L7" s="95" t="s">
        <v>6</v>
      </c>
      <c r="M7" s="96"/>
      <c r="N7" s="93">
        <v>0</v>
      </c>
      <c r="O7" s="94"/>
      <c r="P7" s="95" t="s">
        <v>6</v>
      </c>
      <c r="Q7" s="96"/>
      <c r="R7" s="93">
        <v>0</v>
      </c>
      <c r="S7" s="94"/>
      <c r="T7" s="95" t="s">
        <v>6</v>
      </c>
      <c r="U7" s="25"/>
      <c r="V7" s="93">
        <v>0</v>
      </c>
      <c r="W7" s="94"/>
      <c r="X7" s="95" t="s">
        <v>6</v>
      </c>
      <c r="Y7" s="25"/>
      <c r="Z7" s="93">
        <v>0</v>
      </c>
      <c r="AA7" s="94"/>
      <c r="AB7" s="95" t="s">
        <v>6</v>
      </c>
      <c r="AC7" s="25"/>
      <c r="AD7" s="93">
        <v>0</v>
      </c>
      <c r="AE7" s="94"/>
      <c r="AF7" s="95" t="s">
        <v>6</v>
      </c>
      <c r="AG7" s="25"/>
      <c r="AH7" s="93">
        <v>0</v>
      </c>
      <c r="AI7" s="94"/>
      <c r="AJ7" s="95" t="s">
        <v>6</v>
      </c>
      <c r="AK7" s="25"/>
      <c r="AL7" s="93">
        <v>0</v>
      </c>
      <c r="AM7" s="94"/>
      <c r="AN7" s="95" t="s">
        <v>6</v>
      </c>
      <c r="AO7" s="25"/>
      <c r="AP7" s="93">
        <v>0</v>
      </c>
      <c r="AQ7" s="94"/>
      <c r="AR7" s="95" t="s">
        <v>6</v>
      </c>
      <c r="AS7" s="96"/>
      <c r="AT7" s="93">
        <v>0</v>
      </c>
      <c r="AU7" s="94"/>
      <c r="AV7" s="95" t="s">
        <v>6</v>
      </c>
      <c r="AW7" s="25"/>
    </row>
    <row r="8" spans="1:49" s="3" customFormat="1" ht="18.75" x14ac:dyDescent="0.25">
      <c r="A8" s="97"/>
      <c r="B8" s="93">
        <v>1</v>
      </c>
      <c r="C8" s="98" t="s">
        <v>82</v>
      </c>
      <c r="D8" s="99"/>
      <c r="E8" s="96"/>
      <c r="F8" s="93">
        <v>1</v>
      </c>
      <c r="G8" s="98" t="s">
        <v>83</v>
      </c>
      <c r="H8" s="99"/>
      <c r="I8" s="96"/>
      <c r="J8" s="93">
        <v>1</v>
      </c>
      <c r="K8" s="98" t="s">
        <v>84</v>
      </c>
      <c r="L8" s="99"/>
      <c r="M8" s="96"/>
      <c r="N8" s="93">
        <v>1</v>
      </c>
      <c r="O8" s="98" t="s">
        <v>85</v>
      </c>
      <c r="P8" s="99"/>
      <c r="Q8" s="96"/>
      <c r="R8" s="93">
        <v>1</v>
      </c>
      <c r="S8" s="98" t="s">
        <v>86</v>
      </c>
      <c r="T8" s="99"/>
      <c r="U8" s="97"/>
      <c r="V8" s="93">
        <v>1</v>
      </c>
      <c r="W8" s="100">
        <v>125</v>
      </c>
      <c r="X8" s="99"/>
      <c r="Y8" s="97"/>
      <c r="Z8" s="93">
        <v>1</v>
      </c>
      <c r="AA8" s="101" t="s">
        <v>87</v>
      </c>
      <c r="AB8" s="99"/>
      <c r="AC8" s="97"/>
      <c r="AD8" s="93">
        <v>1</v>
      </c>
      <c r="AE8" s="100" t="s">
        <v>88</v>
      </c>
      <c r="AF8" s="99"/>
      <c r="AG8" s="97"/>
      <c r="AH8" s="93">
        <v>1</v>
      </c>
      <c r="AI8" s="100" t="s">
        <v>89</v>
      </c>
      <c r="AJ8" s="99"/>
      <c r="AK8" s="97"/>
      <c r="AL8" s="93">
        <v>1</v>
      </c>
      <c r="AM8" s="100" t="s">
        <v>90</v>
      </c>
      <c r="AN8" s="99"/>
      <c r="AO8" s="97"/>
      <c r="AP8" s="93">
        <v>1</v>
      </c>
      <c r="AQ8" s="102" t="s">
        <v>91</v>
      </c>
      <c r="AR8" s="99"/>
      <c r="AS8" s="96"/>
      <c r="AT8" s="93">
        <v>1</v>
      </c>
      <c r="AU8" s="98" t="s">
        <v>14</v>
      </c>
      <c r="AV8" s="99"/>
      <c r="AW8" s="97"/>
    </row>
    <row r="9" spans="1:49" s="3" customFormat="1" ht="18.75" x14ac:dyDescent="0.25">
      <c r="A9" s="97"/>
      <c r="B9" s="93">
        <v>2</v>
      </c>
      <c r="C9" s="98" t="s">
        <v>92</v>
      </c>
      <c r="D9" s="99"/>
      <c r="E9" s="96"/>
      <c r="F9" s="93">
        <v>2</v>
      </c>
      <c r="G9" s="98" t="s">
        <v>93</v>
      </c>
      <c r="H9" s="99"/>
      <c r="I9" s="96"/>
      <c r="J9" s="93">
        <v>2</v>
      </c>
      <c r="K9" s="94"/>
      <c r="L9" s="99" t="s">
        <v>94</v>
      </c>
      <c r="M9" s="96"/>
      <c r="N9" s="93">
        <v>2</v>
      </c>
      <c r="O9" s="98" t="s">
        <v>95</v>
      </c>
      <c r="P9" s="99"/>
      <c r="Q9" s="96"/>
      <c r="R9" s="93">
        <v>2</v>
      </c>
      <c r="S9" s="98" t="s">
        <v>96</v>
      </c>
      <c r="T9" s="99"/>
      <c r="U9" s="97"/>
      <c r="V9" s="93">
        <v>2</v>
      </c>
      <c r="W9" s="100">
        <v>130</v>
      </c>
      <c r="X9" s="99"/>
      <c r="Y9" s="97"/>
      <c r="Z9" s="93">
        <v>2</v>
      </c>
      <c r="AA9" s="101" t="s">
        <v>97</v>
      </c>
      <c r="AB9" s="99"/>
      <c r="AC9" s="97"/>
      <c r="AD9" s="93">
        <v>2</v>
      </c>
      <c r="AE9" s="102" t="s">
        <v>98</v>
      </c>
      <c r="AF9" s="99"/>
      <c r="AG9" s="97"/>
      <c r="AH9" s="93">
        <v>2</v>
      </c>
      <c r="AI9" s="102" t="s">
        <v>99</v>
      </c>
      <c r="AJ9" s="99"/>
      <c r="AK9" s="97"/>
      <c r="AL9" s="93">
        <v>2</v>
      </c>
      <c r="AM9" s="102" t="s">
        <v>100</v>
      </c>
      <c r="AN9" s="99"/>
      <c r="AO9" s="97"/>
      <c r="AP9" s="93">
        <v>2</v>
      </c>
      <c r="AQ9" s="102" t="s">
        <v>101</v>
      </c>
      <c r="AR9" s="99"/>
      <c r="AS9" s="96"/>
      <c r="AT9" s="93">
        <v>2</v>
      </c>
      <c r="AU9" s="98" t="s">
        <v>102</v>
      </c>
      <c r="AV9" s="99"/>
      <c r="AW9" s="97"/>
    </row>
    <row r="10" spans="1:49" s="3" customFormat="1" ht="18.75" x14ac:dyDescent="0.25">
      <c r="A10" s="97"/>
      <c r="B10" s="93">
        <v>3</v>
      </c>
      <c r="C10" s="98" t="s">
        <v>103</v>
      </c>
      <c r="D10" s="99"/>
      <c r="E10" s="96"/>
      <c r="F10" s="93">
        <v>3</v>
      </c>
      <c r="G10" s="98" t="s">
        <v>104</v>
      </c>
      <c r="H10" s="99"/>
      <c r="I10" s="96"/>
      <c r="J10" s="93">
        <v>3</v>
      </c>
      <c r="K10" s="98"/>
      <c r="L10" s="99"/>
      <c r="M10" s="96"/>
      <c r="N10" s="93">
        <v>3</v>
      </c>
      <c r="O10" s="98" t="s">
        <v>105</v>
      </c>
      <c r="P10" s="99"/>
      <c r="Q10" s="96"/>
      <c r="R10" s="93">
        <v>3</v>
      </c>
      <c r="S10" s="98" t="s">
        <v>106</v>
      </c>
      <c r="T10" s="99"/>
      <c r="U10" s="97"/>
      <c r="V10" s="93">
        <v>3</v>
      </c>
      <c r="W10" s="100">
        <v>150</v>
      </c>
      <c r="X10" s="99"/>
      <c r="Y10" s="97"/>
      <c r="Z10" s="93">
        <v>3</v>
      </c>
      <c r="AA10" s="101" t="s">
        <v>107</v>
      </c>
      <c r="AB10" s="99"/>
      <c r="AC10" s="97"/>
      <c r="AD10" s="93">
        <v>3</v>
      </c>
      <c r="AE10" s="102" t="s">
        <v>108</v>
      </c>
      <c r="AF10" s="99"/>
      <c r="AG10" s="97"/>
      <c r="AH10" s="93">
        <v>3</v>
      </c>
      <c r="AI10" s="102"/>
      <c r="AJ10" s="99"/>
      <c r="AK10" s="97"/>
      <c r="AL10" s="93">
        <v>3</v>
      </c>
      <c r="AM10" s="102" t="s">
        <v>109</v>
      </c>
      <c r="AN10" s="99"/>
      <c r="AO10" s="97"/>
      <c r="AP10" s="93">
        <v>3</v>
      </c>
      <c r="AQ10" s="102" t="s">
        <v>110</v>
      </c>
      <c r="AR10" s="99"/>
      <c r="AS10" s="96"/>
      <c r="AT10" s="93">
        <v>3</v>
      </c>
      <c r="AU10" s="94"/>
      <c r="AV10" s="103" t="s">
        <v>94</v>
      </c>
      <c r="AW10" s="97"/>
    </row>
    <row r="11" spans="1:49" s="3" customFormat="1" ht="18.75" x14ac:dyDescent="0.25">
      <c r="A11" s="97"/>
      <c r="B11" s="93">
        <v>4</v>
      </c>
      <c r="C11" s="98" t="s">
        <v>111</v>
      </c>
      <c r="D11" s="99"/>
      <c r="E11" s="96"/>
      <c r="F11" s="93">
        <v>4</v>
      </c>
      <c r="G11" s="98" t="s">
        <v>112</v>
      </c>
      <c r="H11" s="99"/>
      <c r="I11" s="96"/>
      <c r="J11" s="93">
        <v>4</v>
      </c>
      <c r="K11" s="98"/>
      <c r="L11" s="103"/>
      <c r="M11" s="96"/>
      <c r="N11" s="93">
        <v>4</v>
      </c>
      <c r="O11" s="98" t="s">
        <v>113</v>
      </c>
      <c r="P11" s="103"/>
      <c r="Q11" s="96"/>
      <c r="R11" s="93">
        <v>4</v>
      </c>
      <c r="S11" s="94"/>
      <c r="T11" s="103" t="s">
        <v>94</v>
      </c>
      <c r="U11" s="97"/>
      <c r="V11" s="93">
        <v>4</v>
      </c>
      <c r="W11" s="100">
        <v>170</v>
      </c>
      <c r="X11" s="99"/>
      <c r="Y11" s="97"/>
      <c r="Z11" s="93">
        <v>4</v>
      </c>
      <c r="AA11" s="102"/>
      <c r="AB11" s="99"/>
      <c r="AC11" s="97"/>
      <c r="AD11" s="93">
        <v>4</v>
      </c>
      <c r="AE11" s="102"/>
      <c r="AF11" s="99"/>
      <c r="AG11" s="97"/>
      <c r="AH11" s="93">
        <v>4</v>
      </c>
      <c r="AI11" s="102"/>
      <c r="AJ11" s="99"/>
      <c r="AK11" s="97"/>
      <c r="AL11" s="93">
        <v>4</v>
      </c>
      <c r="AM11" s="94"/>
      <c r="AN11" s="103" t="s">
        <v>94</v>
      </c>
      <c r="AO11" s="97"/>
      <c r="AP11" s="93">
        <v>4</v>
      </c>
      <c r="AQ11" s="102" t="s">
        <v>114</v>
      </c>
      <c r="AR11" s="99"/>
      <c r="AS11" s="96"/>
      <c r="AT11" s="93">
        <v>4</v>
      </c>
      <c r="AU11" s="98"/>
      <c r="AV11" s="103"/>
      <c r="AW11" s="97"/>
    </row>
    <row r="12" spans="1:49" s="3" customFormat="1" ht="18.75" x14ac:dyDescent="0.25">
      <c r="A12" s="97"/>
      <c r="B12" s="93">
        <v>5</v>
      </c>
      <c r="C12" s="94"/>
      <c r="D12" s="99" t="s">
        <v>94</v>
      </c>
      <c r="E12" s="96"/>
      <c r="F12" s="93">
        <v>5</v>
      </c>
      <c r="G12" s="98" t="s">
        <v>115</v>
      </c>
      <c r="H12" s="103"/>
      <c r="I12" s="96"/>
      <c r="J12" s="93">
        <v>5</v>
      </c>
      <c r="K12" s="98"/>
      <c r="L12" s="103"/>
      <c r="M12" s="96"/>
      <c r="N12" s="93">
        <v>5</v>
      </c>
      <c r="O12" s="98" t="s">
        <v>116</v>
      </c>
      <c r="P12" s="103"/>
      <c r="Q12" s="96"/>
      <c r="R12" s="93">
        <v>5</v>
      </c>
      <c r="S12" s="98"/>
      <c r="T12" s="103"/>
      <c r="U12" s="97"/>
      <c r="V12" s="93">
        <v>5</v>
      </c>
      <c r="W12" s="100">
        <v>180</v>
      </c>
      <c r="X12" s="99"/>
      <c r="Y12" s="97"/>
      <c r="Z12" s="93">
        <v>5</v>
      </c>
      <c r="AA12" s="102"/>
      <c r="AB12" s="99"/>
      <c r="AC12" s="97"/>
      <c r="AD12" s="93">
        <v>5</v>
      </c>
      <c r="AE12" s="102"/>
      <c r="AF12" s="99"/>
      <c r="AG12" s="97"/>
      <c r="AH12" s="93">
        <v>5</v>
      </c>
      <c r="AI12" s="102"/>
      <c r="AJ12" s="99"/>
      <c r="AK12" s="97"/>
      <c r="AL12" s="93">
        <v>5</v>
      </c>
      <c r="AM12" s="102"/>
      <c r="AN12" s="99"/>
      <c r="AO12" s="97"/>
      <c r="AP12" s="93">
        <v>5</v>
      </c>
      <c r="AQ12" s="102" t="s">
        <v>117</v>
      </c>
      <c r="AR12" s="99"/>
      <c r="AS12" s="96"/>
      <c r="AT12" s="93">
        <v>5</v>
      </c>
      <c r="AU12" s="98"/>
      <c r="AV12" s="103"/>
      <c r="AW12" s="97"/>
    </row>
    <row r="13" spans="1:49" s="3" customFormat="1" ht="18.75" x14ac:dyDescent="0.25">
      <c r="A13" s="97"/>
      <c r="B13" s="93">
        <v>6</v>
      </c>
      <c r="C13" s="98"/>
      <c r="D13" s="99"/>
      <c r="E13" s="96"/>
      <c r="F13" s="93">
        <v>6</v>
      </c>
      <c r="G13" s="98" t="s">
        <v>118</v>
      </c>
      <c r="H13" s="103"/>
      <c r="I13" s="96"/>
      <c r="J13" s="93">
        <v>6</v>
      </c>
      <c r="K13" s="98"/>
      <c r="L13" s="103"/>
      <c r="M13" s="96"/>
      <c r="N13" s="93">
        <v>6</v>
      </c>
      <c r="O13" s="98" t="s">
        <v>119</v>
      </c>
      <c r="P13" s="103"/>
      <c r="Q13" s="96"/>
      <c r="R13" s="93">
        <v>6</v>
      </c>
      <c r="S13" s="98"/>
      <c r="T13" s="103"/>
      <c r="U13" s="97"/>
      <c r="V13" s="93">
        <v>6</v>
      </c>
      <c r="W13" s="100">
        <v>200</v>
      </c>
      <c r="X13" s="99"/>
      <c r="Y13" s="97"/>
      <c r="Z13" s="93">
        <v>6</v>
      </c>
      <c r="AA13" s="102"/>
      <c r="AB13" s="99"/>
      <c r="AC13" s="97"/>
      <c r="AD13" s="93">
        <v>6</v>
      </c>
      <c r="AE13" s="102"/>
      <c r="AF13" s="99"/>
      <c r="AG13" s="97"/>
      <c r="AH13" s="93">
        <v>6</v>
      </c>
      <c r="AI13" s="102"/>
      <c r="AJ13" s="99"/>
      <c r="AK13" s="97"/>
      <c r="AL13" s="93">
        <v>6</v>
      </c>
      <c r="AM13" s="102"/>
      <c r="AN13" s="99"/>
      <c r="AO13" s="97"/>
      <c r="AP13" s="93">
        <v>6</v>
      </c>
      <c r="AQ13" s="102" t="s">
        <v>120</v>
      </c>
      <c r="AR13" s="99"/>
      <c r="AS13" s="96"/>
      <c r="AT13" s="93">
        <v>6</v>
      </c>
      <c r="AU13" s="98"/>
      <c r="AV13" s="103"/>
      <c r="AW13" s="97"/>
    </row>
    <row r="14" spans="1:49" s="3" customFormat="1" ht="18.75" x14ac:dyDescent="0.25">
      <c r="A14" s="97"/>
      <c r="B14" s="93">
        <v>7</v>
      </c>
      <c r="C14" s="98"/>
      <c r="D14" s="99"/>
      <c r="E14" s="96"/>
      <c r="F14" s="93">
        <v>7</v>
      </c>
      <c r="G14" s="98" t="s">
        <v>121</v>
      </c>
      <c r="H14" s="103"/>
      <c r="I14" s="96"/>
      <c r="J14" s="93">
        <v>7</v>
      </c>
      <c r="K14" s="98"/>
      <c r="L14" s="103"/>
      <c r="M14" s="96"/>
      <c r="N14" s="93">
        <v>7</v>
      </c>
      <c r="O14" s="98" t="s">
        <v>122</v>
      </c>
      <c r="P14" s="103"/>
      <c r="Q14" s="96"/>
      <c r="R14" s="93">
        <v>7</v>
      </c>
      <c r="S14" s="98"/>
      <c r="T14" s="103"/>
      <c r="U14" s="97"/>
      <c r="V14" s="93">
        <v>7</v>
      </c>
      <c r="W14" s="100">
        <v>250</v>
      </c>
      <c r="X14" s="99"/>
      <c r="Y14" s="97"/>
      <c r="Z14" s="93">
        <v>7</v>
      </c>
      <c r="AA14" s="102"/>
      <c r="AB14" s="99"/>
      <c r="AC14" s="97"/>
      <c r="AD14" s="93">
        <v>7</v>
      </c>
      <c r="AE14" s="102"/>
      <c r="AF14" s="99"/>
      <c r="AG14" s="97"/>
      <c r="AH14" s="93">
        <v>7</v>
      </c>
      <c r="AI14" s="102"/>
      <c r="AJ14" s="99"/>
      <c r="AK14" s="97"/>
      <c r="AL14" s="93">
        <v>7</v>
      </c>
      <c r="AM14" s="102"/>
      <c r="AN14" s="99"/>
      <c r="AO14" s="97"/>
      <c r="AP14" s="93">
        <v>7</v>
      </c>
      <c r="AQ14" s="94"/>
      <c r="AR14" s="103" t="s">
        <v>94</v>
      </c>
      <c r="AS14" s="96"/>
      <c r="AT14" s="93">
        <v>7</v>
      </c>
      <c r="AU14" s="98"/>
      <c r="AV14" s="103"/>
      <c r="AW14" s="97"/>
    </row>
    <row r="15" spans="1:49" s="3" customFormat="1" ht="18.75" x14ac:dyDescent="0.25">
      <c r="A15" s="97"/>
      <c r="B15" s="93">
        <v>8</v>
      </c>
      <c r="C15" s="98"/>
      <c r="D15" s="99"/>
      <c r="E15" s="96"/>
      <c r="F15" s="93">
        <v>8</v>
      </c>
      <c r="G15" s="98" t="s">
        <v>123</v>
      </c>
      <c r="H15" s="103"/>
      <c r="I15" s="96"/>
      <c r="J15" s="93">
        <v>8</v>
      </c>
      <c r="K15" s="98"/>
      <c r="L15" s="103"/>
      <c r="M15" s="96"/>
      <c r="N15" s="93">
        <v>8</v>
      </c>
      <c r="O15" s="98" t="s">
        <v>124</v>
      </c>
      <c r="P15" s="103"/>
      <c r="Q15" s="96"/>
      <c r="R15" s="93">
        <v>8</v>
      </c>
      <c r="S15" s="98"/>
      <c r="T15" s="103"/>
      <c r="U15" s="97"/>
      <c r="V15" s="93">
        <v>8</v>
      </c>
      <c r="W15" s="100">
        <v>400</v>
      </c>
      <c r="X15" s="99"/>
      <c r="Y15" s="97"/>
      <c r="Z15" s="93">
        <v>8</v>
      </c>
      <c r="AA15" s="98"/>
      <c r="AB15" s="99"/>
      <c r="AC15" s="97"/>
      <c r="AD15" s="93">
        <v>8</v>
      </c>
      <c r="AE15" s="98"/>
      <c r="AF15" s="99"/>
      <c r="AG15" s="97"/>
      <c r="AH15" s="93">
        <v>8</v>
      </c>
      <c r="AI15" s="98"/>
      <c r="AJ15" s="99"/>
      <c r="AK15" s="97"/>
      <c r="AL15" s="93">
        <v>8</v>
      </c>
      <c r="AM15" s="98"/>
      <c r="AN15" s="99"/>
      <c r="AO15" s="97"/>
      <c r="AP15" s="93">
        <v>8</v>
      </c>
      <c r="AQ15" s="98"/>
      <c r="AR15" s="99"/>
      <c r="AS15" s="96"/>
      <c r="AT15" s="93">
        <v>8</v>
      </c>
      <c r="AU15" s="98"/>
      <c r="AV15" s="103"/>
      <c r="AW15" s="97"/>
    </row>
    <row r="16" spans="1:49" s="3" customFormat="1" ht="18.75" x14ac:dyDescent="0.25">
      <c r="A16" s="97"/>
      <c r="B16" s="93">
        <v>9</v>
      </c>
      <c r="C16" s="98"/>
      <c r="D16" s="99"/>
      <c r="E16" s="96"/>
      <c r="F16" s="93">
        <v>9</v>
      </c>
      <c r="G16" s="98" t="s">
        <v>125</v>
      </c>
      <c r="H16" s="103"/>
      <c r="I16" s="96"/>
      <c r="J16" s="93">
        <v>9</v>
      </c>
      <c r="K16" s="98"/>
      <c r="L16" s="103"/>
      <c r="M16" s="96"/>
      <c r="N16" s="93">
        <v>9</v>
      </c>
      <c r="O16" s="98" t="s">
        <v>126</v>
      </c>
      <c r="P16" s="103"/>
      <c r="Q16" s="96"/>
      <c r="R16" s="93">
        <v>9</v>
      </c>
      <c r="S16" s="98"/>
      <c r="T16" s="103"/>
      <c r="U16" s="97"/>
      <c r="V16" s="93">
        <v>9</v>
      </c>
      <c r="W16" s="100">
        <v>450</v>
      </c>
      <c r="X16" s="99"/>
      <c r="Y16" s="97"/>
      <c r="Z16" s="93">
        <v>9</v>
      </c>
      <c r="AA16" s="98"/>
      <c r="AB16" s="99"/>
      <c r="AC16" s="97"/>
      <c r="AD16" s="93">
        <v>9</v>
      </c>
      <c r="AE16" s="98"/>
      <c r="AF16" s="99"/>
      <c r="AG16" s="97"/>
      <c r="AH16" s="93">
        <v>9</v>
      </c>
      <c r="AI16" s="98"/>
      <c r="AJ16" s="99"/>
      <c r="AK16" s="97"/>
      <c r="AL16" s="93">
        <v>9</v>
      </c>
      <c r="AM16" s="98"/>
      <c r="AN16" s="99"/>
      <c r="AO16" s="97"/>
      <c r="AP16" s="93">
        <v>9</v>
      </c>
      <c r="AQ16" s="98"/>
      <c r="AR16" s="99"/>
      <c r="AS16" s="96"/>
      <c r="AT16" s="93">
        <v>9</v>
      </c>
      <c r="AU16" s="98"/>
      <c r="AV16" s="103"/>
      <c r="AW16" s="97"/>
    </row>
    <row r="17" spans="1:49" s="3" customFormat="1" ht="18.75" x14ac:dyDescent="0.25">
      <c r="A17" s="97"/>
      <c r="B17" s="93">
        <v>10</v>
      </c>
      <c r="C17" s="104"/>
      <c r="D17" s="99"/>
      <c r="E17" s="96"/>
      <c r="F17" s="93">
        <v>10</v>
      </c>
      <c r="G17" s="98" t="s">
        <v>127</v>
      </c>
      <c r="H17" s="103"/>
      <c r="I17" s="96"/>
      <c r="J17" s="93">
        <v>10</v>
      </c>
      <c r="K17" s="98"/>
      <c r="L17" s="103"/>
      <c r="M17" s="96"/>
      <c r="N17" s="93">
        <v>10</v>
      </c>
      <c r="O17" s="13" t="s">
        <v>128</v>
      </c>
      <c r="P17" s="14"/>
      <c r="Q17" s="96"/>
      <c r="R17" s="93">
        <v>10</v>
      </c>
      <c r="S17" s="98"/>
      <c r="T17" s="103"/>
      <c r="U17" s="97"/>
      <c r="V17" s="93">
        <v>10</v>
      </c>
      <c r="W17" s="100">
        <v>500</v>
      </c>
      <c r="X17" s="99"/>
      <c r="Y17" s="97"/>
      <c r="Z17" s="93">
        <v>10</v>
      </c>
      <c r="AA17" s="98"/>
      <c r="AB17" s="99"/>
      <c r="AC17" s="97"/>
      <c r="AD17" s="93">
        <v>10</v>
      </c>
      <c r="AE17" s="98"/>
      <c r="AF17" s="99"/>
      <c r="AG17" s="97"/>
      <c r="AH17" s="93">
        <v>10</v>
      </c>
      <c r="AI17" s="98"/>
      <c r="AJ17" s="99"/>
      <c r="AK17" s="97"/>
      <c r="AL17" s="93">
        <v>10</v>
      </c>
      <c r="AM17" s="98"/>
      <c r="AN17" s="99"/>
      <c r="AO17" s="97"/>
      <c r="AP17" s="93">
        <v>10</v>
      </c>
      <c r="AQ17" s="98"/>
      <c r="AR17" s="99"/>
      <c r="AS17" s="96"/>
      <c r="AT17" s="93">
        <v>10</v>
      </c>
      <c r="AU17" s="98"/>
      <c r="AV17" s="103"/>
      <c r="AW17" s="97"/>
    </row>
    <row r="18" spans="1:49" s="3" customFormat="1" ht="18.75" x14ac:dyDescent="0.25">
      <c r="A18" s="97"/>
      <c r="B18" s="93">
        <v>11</v>
      </c>
      <c r="C18" s="104"/>
      <c r="D18" s="99"/>
      <c r="E18" s="96"/>
      <c r="F18" s="93">
        <v>11</v>
      </c>
      <c r="G18" s="105" t="s">
        <v>129</v>
      </c>
      <c r="H18" s="103"/>
      <c r="I18" s="96"/>
      <c r="J18" s="93">
        <v>11</v>
      </c>
      <c r="K18" s="98"/>
      <c r="L18" s="103"/>
      <c r="M18" s="96"/>
      <c r="N18" s="93">
        <v>11</v>
      </c>
      <c r="O18" s="94"/>
      <c r="P18" s="99" t="s">
        <v>94</v>
      </c>
      <c r="Q18" s="96"/>
      <c r="R18" s="93">
        <v>11</v>
      </c>
      <c r="S18" s="98"/>
      <c r="T18" s="103"/>
      <c r="U18" s="97"/>
      <c r="V18" s="93">
        <v>11</v>
      </c>
      <c r="W18" s="100">
        <v>1000</v>
      </c>
      <c r="X18" s="99"/>
      <c r="Y18" s="97"/>
      <c r="Z18" s="93">
        <v>11</v>
      </c>
      <c r="AA18" s="98"/>
      <c r="AB18" s="99"/>
      <c r="AC18" s="97"/>
      <c r="AD18" s="93">
        <v>11</v>
      </c>
      <c r="AE18" s="98"/>
      <c r="AF18" s="99"/>
      <c r="AG18" s="97"/>
      <c r="AH18" s="93">
        <v>11</v>
      </c>
      <c r="AI18" s="98"/>
      <c r="AJ18" s="99"/>
      <c r="AK18" s="97"/>
      <c r="AL18" s="93">
        <v>11</v>
      </c>
      <c r="AM18" s="98"/>
      <c r="AN18" s="99"/>
      <c r="AO18" s="97"/>
      <c r="AP18" s="93">
        <v>11</v>
      </c>
      <c r="AQ18" s="98"/>
      <c r="AR18" s="99"/>
      <c r="AS18" s="96"/>
      <c r="AT18" s="93">
        <v>11</v>
      </c>
      <c r="AU18" s="98"/>
      <c r="AV18" s="103"/>
      <c r="AW18" s="97"/>
    </row>
    <row r="19" spans="1:49" s="3" customFormat="1" ht="18.75" x14ac:dyDescent="0.25">
      <c r="A19" s="97"/>
      <c r="B19" s="93">
        <v>12</v>
      </c>
      <c r="C19" s="104"/>
      <c r="D19" s="99"/>
      <c r="E19" s="96"/>
      <c r="F19" s="93">
        <v>12</v>
      </c>
      <c r="G19" s="98" t="s">
        <v>130</v>
      </c>
      <c r="H19" s="103"/>
      <c r="I19" s="96"/>
      <c r="J19" s="93">
        <v>12</v>
      </c>
      <c r="K19" s="98"/>
      <c r="L19" s="103"/>
      <c r="M19" s="96"/>
      <c r="N19" s="93">
        <v>12</v>
      </c>
      <c r="O19" s="98"/>
      <c r="P19" s="103"/>
      <c r="Q19" s="96"/>
      <c r="R19" s="93">
        <v>12</v>
      </c>
      <c r="S19" s="98"/>
      <c r="T19" s="103"/>
      <c r="U19" s="97"/>
      <c r="V19" s="93">
        <v>12</v>
      </c>
      <c r="W19" s="100">
        <v>3000</v>
      </c>
      <c r="X19" s="99"/>
      <c r="Y19" s="97"/>
      <c r="Z19" s="93">
        <v>12</v>
      </c>
      <c r="AA19" s="98"/>
      <c r="AB19" s="99"/>
      <c r="AC19" s="97"/>
      <c r="AD19" s="93">
        <v>12</v>
      </c>
      <c r="AE19" s="98"/>
      <c r="AF19" s="99"/>
      <c r="AG19" s="97"/>
      <c r="AH19" s="93">
        <v>12</v>
      </c>
      <c r="AI19" s="98"/>
      <c r="AJ19" s="99"/>
      <c r="AK19" s="97"/>
      <c r="AL19" s="93">
        <v>12</v>
      </c>
      <c r="AM19" s="98"/>
      <c r="AN19" s="99"/>
      <c r="AO19" s="97"/>
      <c r="AP19" s="93">
        <v>12</v>
      </c>
      <c r="AQ19" s="98"/>
      <c r="AR19" s="99"/>
      <c r="AS19" s="96"/>
      <c r="AT19" s="93">
        <v>12</v>
      </c>
      <c r="AU19" s="98"/>
      <c r="AV19" s="103"/>
      <c r="AW19" s="97"/>
    </row>
    <row r="20" spans="1:49" s="3" customFormat="1" ht="18.75" x14ac:dyDescent="0.25">
      <c r="A20" s="97"/>
      <c r="B20" s="93">
        <v>13</v>
      </c>
      <c r="C20" s="98"/>
      <c r="D20" s="99"/>
      <c r="E20" s="96"/>
      <c r="F20" s="93">
        <v>13</v>
      </c>
      <c r="G20" s="98" t="s">
        <v>131</v>
      </c>
      <c r="H20" s="103"/>
      <c r="I20" s="96"/>
      <c r="J20" s="93">
        <v>13</v>
      </c>
      <c r="K20" s="98"/>
      <c r="L20" s="103"/>
      <c r="M20" s="96"/>
      <c r="N20" s="93">
        <v>13</v>
      </c>
      <c r="O20" s="98"/>
      <c r="P20" s="103"/>
      <c r="Q20" s="96"/>
      <c r="R20" s="93">
        <v>13</v>
      </c>
      <c r="S20" s="98"/>
      <c r="T20" s="103"/>
      <c r="U20" s="97"/>
      <c r="V20" s="93">
        <v>13</v>
      </c>
      <c r="W20" s="100">
        <v>5000</v>
      </c>
      <c r="X20" s="99"/>
      <c r="Y20" s="97"/>
      <c r="Z20" s="93">
        <v>13</v>
      </c>
      <c r="AA20" s="98"/>
      <c r="AB20" s="99"/>
      <c r="AC20" s="97"/>
      <c r="AD20" s="93">
        <v>13</v>
      </c>
      <c r="AE20" s="98"/>
      <c r="AF20" s="99"/>
      <c r="AG20" s="97"/>
      <c r="AH20" s="93">
        <v>13</v>
      </c>
      <c r="AI20" s="98"/>
      <c r="AJ20" s="99"/>
      <c r="AK20" s="97"/>
      <c r="AL20" s="93">
        <v>13</v>
      </c>
      <c r="AM20" s="98"/>
      <c r="AN20" s="99"/>
      <c r="AO20" s="97"/>
      <c r="AP20" s="93">
        <v>13</v>
      </c>
      <c r="AQ20" s="98"/>
      <c r="AR20" s="99"/>
      <c r="AS20" s="96"/>
      <c r="AT20" s="93">
        <v>13</v>
      </c>
      <c r="AU20" s="98"/>
      <c r="AV20" s="103"/>
      <c r="AW20" s="97"/>
    </row>
    <row r="21" spans="1:49" s="3" customFormat="1" ht="18.75" x14ac:dyDescent="0.25">
      <c r="A21" s="97"/>
      <c r="B21" s="93">
        <v>14</v>
      </c>
      <c r="C21" s="104"/>
      <c r="D21" s="99"/>
      <c r="E21" s="96"/>
      <c r="F21" s="93">
        <v>14</v>
      </c>
      <c r="G21" s="98" t="s">
        <v>132</v>
      </c>
      <c r="H21" s="103"/>
      <c r="I21" s="96"/>
      <c r="J21" s="93">
        <v>14</v>
      </c>
      <c r="K21" s="98"/>
      <c r="L21" s="103"/>
      <c r="M21" s="96"/>
      <c r="N21" s="93">
        <v>14</v>
      </c>
      <c r="O21" s="98"/>
      <c r="P21" s="103"/>
      <c r="Q21" s="96"/>
      <c r="R21" s="93">
        <v>14</v>
      </c>
      <c r="S21" s="98"/>
      <c r="T21" s="103"/>
      <c r="U21" s="97"/>
      <c r="V21" s="93">
        <v>14</v>
      </c>
      <c r="W21" s="100">
        <v>10000</v>
      </c>
      <c r="X21" s="99"/>
      <c r="Y21" s="97"/>
      <c r="Z21" s="93">
        <v>14</v>
      </c>
      <c r="AA21" s="98"/>
      <c r="AB21" s="99"/>
      <c r="AC21" s="97"/>
      <c r="AD21" s="93">
        <v>14</v>
      </c>
      <c r="AE21" s="98"/>
      <c r="AF21" s="99"/>
      <c r="AG21" s="97"/>
      <c r="AH21" s="93">
        <v>14</v>
      </c>
      <c r="AI21" s="98"/>
      <c r="AJ21" s="99"/>
      <c r="AK21" s="97"/>
      <c r="AL21" s="93">
        <v>14</v>
      </c>
      <c r="AM21" s="98"/>
      <c r="AN21" s="99"/>
      <c r="AO21" s="97"/>
      <c r="AP21" s="93">
        <v>14</v>
      </c>
      <c r="AQ21" s="98"/>
      <c r="AR21" s="99"/>
      <c r="AS21" s="96"/>
      <c r="AT21" s="93">
        <v>14</v>
      </c>
      <c r="AU21" s="98"/>
      <c r="AV21" s="103"/>
      <c r="AW21" s="97"/>
    </row>
    <row r="22" spans="1:49" s="3" customFormat="1" ht="18.75" x14ac:dyDescent="0.25">
      <c r="A22" s="97"/>
      <c r="B22" s="93">
        <v>15</v>
      </c>
      <c r="C22" s="98"/>
      <c r="D22" s="99"/>
      <c r="E22" s="96"/>
      <c r="F22" s="93">
        <v>15</v>
      </c>
      <c r="G22" s="98" t="s">
        <v>133</v>
      </c>
      <c r="H22" s="103"/>
      <c r="I22" s="96"/>
      <c r="J22" s="93">
        <v>15</v>
      </c>
      <c r="K22" s="98"/>
      <c r="L22" s="103"/>
      <c r="M22" s="96"/>
      <c r="N22" s="93">
        <v>15</v>
      </c>
      <c r="O22" s="98"/>
      <c r="P22" s="103"/>
      <c r="Q22" s="96"/>
      <c r="R22" s="93">
        <v>15</v>
      </c>
      <c r="S22" s="98"/>
      <c r="T22" s="103"/>
      <c r="U22" s="97"/>
      <c r="V22" s="93">
        <v>15</v>
      </c>
      <c r="W22" s="106"/>
      <c r="X22" s="99" t="s">
        <v>134</v>
      </c>
      <c r="Y22" s="97"/>
      <c r="Z22" s="93">
        <v>15</v>
      </c>
      <c r="AA22" s="98"/>
      <c r="AB22" s="99"/>
      <c r="AC22" s="97"/>
      <c r="AD22" s="93">
        <v>15</v>
      </c>
      <c r="AE22" s="98"/>
      <c r="AF22" s="99"/>
      <c r="AG22" s="97"/>
      <c r="AH22" s="93">
        <v>15</v>
      </c>
      <c r="AI22" s="98"/>
      <c r="AJ22" s="99"/>
      <c r="AK22" s="97"/>
      <c r="AL22" s="93">
        <v>15</v>
      </c>
      <c r="AM22" s="98"/>
      <c r="AN22" s="99"/>
      <c r="AO22" s="97"/>
      <c r="AP22" s="93">
        <v>15</v>
      </c>
      <c r="AQ22" s="98"/>
      <c r="AR22" s="99"/>
      <c r="AS22" s="96"/>
      <c r="AT22" s="93">
        <v>15</v>
      </c>
      <c r="AU22" s="98"/>
      <c r="AV22" s="103"/>
      <c r="AW22" s="97"/>
    </row>
    <row r="23" spans="1:49" s="3" customFormat="1" ht="18.75" x14ac:dyDescent="0.25">
      <c r="A23" s="97"/>
      <c r="B23" s="93">
        <v>16</v>
      </c>
      <c r="C23" s="104"/>
      <c r="D23" s="99"/>
      <c r="E23" s="96"/>
      <c r="F23" s="93">
        <v>16</v>
      </c>
      <c r="G23" s="98" t="s">
        <v>135</v>
      </c>
      <c r="H23" s="103"/>
      <c r="I23" s="96"/>
      <c r="J23" s="93">
        <v>16</v>
      </c>
      <c r="K23" s="98"/>
      <c r="L23" s="103"/>
      <c r="M23" s="96"/>
      <c r="N23" s="93">
        <v>16</v>
      </c>
      <c r="O23" s="98"/>
      <c r="P23" s="103"/>
      <c r="Q23" s="96"/>
      <c r="R23" s="93">
        <v>16</v>
      </c>
      <c r="S23" s="98"/>
      <c r="T23" s="103"/>
      <c r="U23" s="97"/>
      <c r="V23" s="93">
        <v>16</v>
      </c>
      <c r="W23" s="106"/>
      <c r="X23" s="99" t="s">
        <v>134</v>
      </c>
      <c r="Y23" s="97"/>
      <c r="Z23" s="93">
        <v>16</v>
      </c>
      <c r="AA23" s="98"/>
      <c r="AB23" s="99"/>
      <c r="AC23" s="97"/>
      <c r="AD23" s="93">
        <v>16</v>
      </c>
      <c r="AE23" s="98"/>
      <c r="AF23" s="99"/>
      <c r="AG23" s="97"/>
      <c r="AH23" s="93">
        <v>16</v>
      </c>
      <c r="AI23" s="98"/>
      <c r="AJ23" s="99"/>
      <c r="AK23" s="97"/>
      <c r="AL23" s="93">
        <v>16</v>
      </c>
      <c r="AM23" s="98"/>
      <c r="AN23" s="99"/>
      <c r="AO23" s="97"/>
      <c r="AP23" s="93">
        <v>16</v>
      </c>
      <c r="AQ23" s="98"/>
      <c r="AR23" s="99"/>
      <c r="AS23" s="96"/>
      <c r="AT23" s="93">
        <v>16</v>
      </c>
      <c r="AU23" s="98"/>
      <c r="AV23" s="103"/>
      <c r="AW23" s="97"/>
    </row>
    <row r="24" spans="1:49" s="3" customFormat="1" ht="18.75" x14ac:dyDescent="0.25">
      <c r="A24" s="97"/>
      <c r="B24" s="93">
        <v>17</v>
      </c>
      <c r="C24" s="98"/>
      <c r="D24" s="99"/>
      <c r="E24" s="96"/>
      <c r="F24" s="93">
        <v>17</v>
      </c>
      <c r="G24" s="98" t="s">
        <v>136</v>
      </c>
      <c r="H24" s="103"/>
      <c r="I24" s="96"/>
      <c r="J24" s="93">
        <v>17</v>
      </c>
      <c r="K24" s="98"/>
      <c r="L24" s="103"/>
      <c r="M24" s="96"/>
      <c r="N24" s="93">
        <v>17</v>
      </c>
      <c r="O24" s="98"/>
      <c r="P24" s="103"/>
      <c r="Q24" s="96"/>
      <c r="R24" s="93">
        <v>17</v>
      </c>
      <c r="S24" s="98"/>
      <c r="T24" s="103"/>
      <c r="U24" s="97"/>
      <c r="V24" s="93">
        <v>17</v>
      </c>
      <c r="W24" s="106"/>
      <c r="X24" s="99" t="s">
        <v>134</v>
      </c>
      <c r="Y24" s="97"/>
      <c r="Z24" s="93">
        <v>17</v>
      </c>
      <c r="AA24" s="98"/>
      <c r="AB24" s="99"/>
      <c r="AC24" s="97"/>
      <c r="AD24" s="93">
        <v>17</v>
      </c>
      <c r="AE24" s="98"/>
      <c r="AF24" s="99"/>
      <c r="AG24" s="97"/>
      <c r="AH24" s="93">
        <v>17</v>
      </c>
      <c r="AI24" s="98"/>
      <c r="AJ24" s="99"/>
      <c r="AK24" s="97"/>
      <c r="AL24" s="93">
        <v>17</v>
      </c>
      <c r="AM24" s="98"/>
      <c r="AN24" s="99"/>
      <c r="AO24" s="97"/>
      <c r="AP24" s="93">
        <v>17</v>
      </c>
      <c r="AQ24" s="98"/>
      <c r="AR24" s="99"/>
      <c r="AS24" s="96"/>
      <c r="AT24" s="93">
        <v>17</v>
      </c>
      <c r="AU24" s="98"/>
      <c r="AV24" s="103"/>
      <c r="AW24" s="97"/>
    </row>
    <row r="25" spans="1:49" s="3" customFormat="1" ht="18.75" x14ac:dyDescent="0.25">
      <c r="A25" s="97"/>
      <c r="B25" s="93">
        <v>18</v>
      </c>
      <c r="C25" s="104"/>
      <c r="D25" s="99"/>
      <c r="E25" s="96"/>
      <c r="F25" s="93">
        <v>18</v>
      </c>
      <c r="G25" s="98" t="s">
        <v>137</v>
      </c>
      <c r="H25" s="103"/>
      <c r="I25" s="96"/>
      <c r="J25" s="93">
        <v>18</v>
      </c>
      <c r="K25" s="98"/>
      <c r="L25" s="103"/>
      <c r="M25" s="96"/>
      <c r="N25" s="93">
        <v>18</v>
      </c>
      <c r="O25" s="98"/>
      <c r="P25" s="103"/>
      <c r="Q25" s="96"/>
      <c r="R25" s="93">
        <v>18</v>
      </c>
      <c r="S25" s="98"/>
      <c r="T25" s="103"/>
      <c r="U25" s="97"/>
      <c r="V25" s="93">
        <v>18</v>
      </c>
      <c r="W25" s="106"/>
      <c r="X25" s="99" t="s">
        <v>134</v>
      </c>
      <c r="Y25" s="97"/>
      <c r="Z25" s="93">
        <v>18</v>
      </c>
      <c r="AA25" s="98"/>
      <c r="AB25" s="99"/>
      <c r="AC25" s="97"/>
      <c r="AD25" s="93">
        <v>18</v>
      </c>
      <c r="AE25" s="98"/>
      <c r="AF25" s="99"/>
      <c r="AG25" s="97"/>
      <c r="AH25" s="93">
        <v>18</v>
      </c>
      <c r="AI25" s="98"/>
      <c r="AJ25" s="99"/>
      <c r="AK25" s="97"/>
      <c r="AL25" s="93">
        <v>18</v>
      </c>
      <c r="AM25" s="98"/>
      <c r="AN25" s="99"/>
      <c r="AO25" s="97"/>
      <c r="AP25" s="93">
        <v>18</v>
      </c>
      <c r="AQ25" s="98"/>
      <c r="AR25" s="99"/>
      <c r="AS25" s="96"/>
      <c r="AT25" s="93">
        <v>18</v>
      </c>
      <c r="AU25" s="98"/>
      <c r="AV25" s="103"/>
      <c r="AW25" s="97"/>
    </row>
    <row r="26" spans="1:49" s="3" customFormat="1" ht="18.75" x14ac:dyDescent="0.25">
      <c r="A26" s="97"/>
      <c r="B26" s="93">
        <v>19</v>
      </c>
      <c r="C26" s="98"/>
      <c r="D26" s="99"/>
      <c r="E26" s="96"/>
      <c r="F26" s="93">
        <v>19</v>
      </c>
      <c r="G26" s="98" t="s">
        <v>138</v>
      </c>
      <c r="H26" s="103"/>
      <c r="I26" s="96"/>
      <c r="J26" s="93">
        <v>19</v>
      </c>
      <c r="K26" s="98"/>
      <c r="L26" s="103"/>
      <c r="M26" s="96"/>
      <c r="N26" s="93">
        <v>19</v>
      </c>
      <c r="O26" s="98"/>
      <c r="P26" s="103"/>
      <c r="Q26" s="96"/>
      <c r="R26" s="93">
        <v>19</v>
      </c>
      <c r="S26" s="98"/>
      <c r="T26" s="103"/>
      <c r="U26" s="97"/>
      <c r="V26" s="93">
        <v>19</v>
      </c>
      <c r="W26" s="106"/>
      <c r="X26" s="99" t="s">
        <v>134</v>
      </c>
      <c r="Y26" s="97"/>
      <c r="Z26" s="93">
        <v>19</v>
      </c>
      <c r="AA26" s="98"/>
      <c r="AB26" s="99"/>
      <c r="AC26" s="97"/>
      <c r="AD26" s="93">
        <v>19</v>
      </c>
      <c r="AE26" s="98"/>
      <c r="AF26" s="99"/>
      <c r="AG26" s="97"/>
      <c r="AH26" s="93">
        <v>19</v>
      </c>
      <c r="AI26" s="98"/>
      <c r="AJ26" s="99"/>
      <c r="AK26" s="97"/>
      <c r="AL26" s="93">
        <v>19</v>
      </c>
      <c r="AM26" s="98"/>
      <c r="AN26" s="99"/>
      <c r="AO26" s="97"/>
      <c r="AP26" s="93">
        <v>19</v>
      </c>
      <c r="AQ26" s="98"/>
      <c r="AR26" s="99"/>
      <c r="AS26" s="96"/>
      <c r="AT26" s="93">
        <v>19</v>
      </c>
      <c r="AU26" s="98"/>
      <c r="AV26" s="103"/>
      <c r="AW26" s="97"/>
    </row>
    <row r="27" spans="1:49" s="3" customFormat="1" ht="18.75" x14ac:dyDescent="0.25">
      <c r="A27" s="97"/>
      <c r="B27" s="93">
        <v>20</v>
      </c>
      <c r="C27" s="104"/>
      <c r="D27" s="99"/>
      <c r="E27" s="96"/>
      <c r="F27" s="93">
        <v>20</v>
      </c>
      <c r="G27" s="107" t="s">
        <v>139</v>
      </c>
      <c r="H27" s="99" t="s">
        <v>134</v>
      </c>
      <c r="I27" s="96"/>
      <c r="J27" s="93">
        <v>20</v>
      </c>
      <c r="K27" s="98"/>
      <c r="L27" s="103"/>
      <c r="M27" s="96"/>
      <c r="N27" s="93">
        <v>20</v>
      </c>
      <c r="O27" s="98"/>
      <c r="P27" s="103"/>
      <c r="Q27" s="96"/>
      <c r="R27" s="93">
        <v>20</v>
      </c>
      <c r="S27" s="98"/>
      <c r="T27" s="103"/>
      <c r="U27" s="97"/>
      <c r="V27" s="93">
        <v>20</v>
      </c>
      <c r="W27" s="94"/>
      <c r="X27" s="99" t="s">
        <v>94</v>
      </c>
      <c r="Y27" s="97"/>
      <c r="Z27" s="93">
        <v>20</v>
      </c>
      <c r="AA27" s="98"/>
      <c r="AB27" s="99"/>
      <c r="AC27" s="97"/>
      <c r="AD27" s="93">
        <v>20</v>
      </c>
      <c r="AE27" s="98"/>
      <c r="AF27" s="99"/>
      <c r="AG27" s="97"/>
      <c r="AH27" s="93">
        <v>20</v>
      </c>
      <c r="AI27" s="98"/>
      <c r="AJ27" s="99"/>
      <c r="AK27" s="97"/>
      <c r="AL27" s="93">
        <v>20</v>
      </c>
      <c r="AM27" s="98"/>
      <c r="AN27" s="99"/>
      <c r="AO27" s="97"/>
      <c r="AP27" s="93">
        <v>20</v>
      </c>
      <c r="AQ27" s="98"/>
      <c r="AR27" s="99"/>
      <c r="AS27" s="96"/>
      <c r="AT27" s="93">
        <v>20</v>
      </c>
      <c r="AU27" s="98"/>
      <c r="AV27" s="103"/>
      <c r="AW27" s="97"/>
    </row>
    <row r="28" spans="1:49" s="3" customFormat="1" ht="18.75" x14ac:dyDescent="0.25">
      <c r="A28" s="97"/>
      <c r="B28" s="93">
        <v>21</v>
      </c>
      <c r="C28" s="98"/>
      <c r="D28" s="99"/>
      <c r="E28" s="96"/>
      <c r="F28" s="93">
        <v>21</v>
      </c>
      <c r="G28" s="107"/>
      <c r="H28" s="99" t="s">
        <v>134</v>
      </c>
      <c r="I28" s="96"/>
      <c r="J28" s="93">
        <v>21</v>
      </c>
      <c r="K28" s="98"/>
      <c r="L28" s="103"/>
      <c r="M28" s="96"/>
      <c r="N28" s="93">
        <v>21</v>
      </c>
      <c r="O28" s="98"/>
      <c r="P28" s="103"/>
      <c r="Q28" s="96"/>
      <c r="R28" s="93">
        <v>21</v>
      </c>
      <c r="S28" s="98"/>
      <c r="T28" s="103"/>
      <c r="U28" s="97"/>
      <c r="V28" s="93">
        <v>21</v>
      </c>
      <c r="W28" s="98"/>
      <c r="X28" s="99"/>
      <c r="Y28" s="97"/>
      <c r="Z28" s="93">
        <v>21</v>
      </c>
      <c r="AA28" s="98"/>
      <c r="AB28" s="99"/>
      <c r="AC28" s="97"/>
      <c r="AD28" s="93">
        <v>21</v>
      </c>
      <c r="AE28" s="98"/>
      <c r="AF28" s="99"/>
      <c r="AG28" s="97"/>
      <c r="AH28" s="93">
        <v>21</v>
      </c>
      <c r="AI28" s="98"/>
      <c r="AJ28" s="99"/>
      <c r="AK28" s="97"/>
      <c r="AL28" s="93">
        <v>21</v>
      </c>
      <c r="AM28" s="98"/>
      <c r="AN28" s="99"/>
      <c r="AO28" s="97"/>
      <c r="AP28" s="93">
        <v>21</v>
      </c>
      <c r="AQ28" s="98"/>
      <c r="AR28" s="99"/>
      <c r="AS28" s="96"/>
      <c r="AT28" s="93">
        <v>21</v>
      </c>
      <c r="AU28" s="98"/>
      <c r="AV28" s="103"/>
      <c r="AW28" s="97"/>
    </row>
    <row r="29" spans="1:49" s="3" customFormat="1" ht="18.75" x14ac:dyDescent="0.25">
      <c r="A29" s="97"/>
      <c r="B29" s="93">
        <v>22</v>
      </c>
      <c r="C29" s="104"/>
      <c r="D29" s="99"/>
      <c r="E29" s="96"/>
      <c r="F29" s="93">
        <v>22</v>
      </c>
      <c r="G29" s="107"/>
      <c r="H29" s="99" t="s">
        <v>134</v>
      </c>
      <c r="I29" s="96"/>
      <c r="J29" s="93">
        <v>22</v>
      </c>
      <c r="K29" s="98"/>
      <c r="L29" s="103"/>
      <c r="M29" s="96"/>
      <c r="N29" s="93">
        <v>22</v>
      </c>
      <c r="O29" s="98"/>
      <c r="P29" s="103"/>
      <c r="Q29" s="96"/>
      <c r="R29" s="93">
        <v>22</v>
      </c>
      <c r="S29" s="98"/>
      <c r="T29" s="103"/>
      <c r="U29" s="97"/>
      <c r="V29" s="93">
        <v>22</v>
      </c>
      <c r="W29" s="98"/>
      <c r="X29" s="99"/>
      <c r="Y29" s="97"/>
      <c r="Z29" s="93">
        <v>22</v>
      </c>
      <c r="AA29" s="98"/>
      <c r="AB29" s="99"/>
      <c r="AC29" s="97"/>
      <c r="AD29" s="93">
        <v>22</v>
      </c>
      <c r="AE29" s="98"/>
      <c r="AF29" s="99"/>
      <c r="AG29" s="97"/>
      <c r="AH29" s="93">
        <v>22</v>
      </c>
      <c r="AI29" s="98"/>
      <c r="AJ29" s="99"/>
      <c r="AK29" s="97"/>
      <c r="AL29" s="93">
        <v>22</v>
      </c>
      <c r="AM29" s="98"/>
      <c r="AN29" s="99"/>
      <c r="AO29" s="97"/>
      <c r="AP29" s="93">
        <v>22</v>
      </c>
      <c r="AQ29" s="98"/>
      <c r="AR29" s="99"/>
      <c r="AS29" s="96"/>
      <c r="AT29" s="93">
        <v>22</v>
      </c>
      <c r="AU29" s="98"/>
      <c r="AV29" s="103"/>
      <c r="AW29" s="97"/>
    </row>
    <row r="30" spans="1:49" s="3" customFormat="1" ht="18.75" x14ac:dyDescent="0.25">
      <c r="A30" s="97"/>
      <c r="B30" s="93">
        <v>23</v>
      </c>
      <c r="C30" s="98"/>
      <c r="D30" s="99"/>
      <c r="E30" s="96"/>
      <c r="F30" s="93">
        <v>23</v>
      </c>
      <c r="G30" s="94"/>
      <c r="H30" s="99" t="s">
        <v>94</v>
      </c>
      <c r="I30" s="96"/>
      <c r="J30" s="93">
        <v>23</v>
      </c>
      <c r="K30" s="98"/>
      <c r="L30" s="103"/>
      <c r="M30" s="96"/>
      <c r="N30" s="93">
        <v>23</v>
      </c>
      <c r="O30" s="98"/>
      <c r="P30" s="103"/>
      <c r="Q30" s="96"/>
      <c r="R30" s="93">
        <v>23</v>
      </c>
      <c r="S30" s="98"/>
      <c r="T30" s="103"/>
      <c r="U30" s="97"/>
      <c r="V30" s="93">
        <v>23</v>
      </c>
      <c r="W30" s="98"/>
      <c r="X30" s="99"/>
      <c r="Y30" s="97"/>
      <c r="Z30" s="93">
        <v>23</v>
      </c>
      <c r="AA30" s="98"/>
      <c r="AB30" s="99"/>
      <c r="AC30" s="97"/>
      <c r="AD30" s="93">
        <v>23</v>
      </c>
      <c r="AE30" s="98"/>
      <c r="AF30" s="99"/>
      <c r="AG30" s="97"/>
      <c r="AH30" s="93">
        <v>23</v>
      </c>
      <c r="AI30" s="98"/>
      <c r="AJ30" s="99"/>
      <c r="AK30" s="97"/>
      <c r="AL30" s="93">
        <v>23</v>
      </c>
      <c r="AM30" s="98"/>
      <c r="AN30" s="99"/>
      <c r="AO30" s="97"/>
      <c r="AP30" s="93">
        <v>23</v>
      </c>
      <c r="AQ30" s="98"/>
      <c r="AR30" s="99"/>
      <c r="AS30" s="96"/>
      <c r="AT30" s="93">
        <v>23</v>
      </c>
      <c r="AU30" s="98"/>
      <c r="AV30" s="103"/>
      <c r="AW30" s="97"/>
    </row>
    <row r="31" spans="1:49" s="3" customFormat="1" ht="18.75" x14ac:dyDescent="0.25">
      <c r="A31" s="97"/>
      <c r="B31" s="93">
        <v>24</v>
      </c>
      <c r="C31" s="104"/>
      <c r="D31" s="99"/>
      <c r="E31" s="96"/>
      <c r="F31" s="93">
        <v>24</v>
      </c>
      <c r="G31" s="98"/>
      <c r="H31" s="103"/>
      <c r="I31" s="96"/>
      <c r="J31" s="93">
        <v>24</v>
      </c>
      <c r="K31" s="98"/>
      <c r="L31" s="103"/>
      <c r="M31" s="96"/>
      <c r="N31" s="93">
        <v>24</v>
      </c>
      <c r="O31" s="98"/>
      <c r="P31" s="103"/>
      <c r="Q31" s="96"/>
      <c r="R31" s="93">
        <v>24</v>
      </c>
      <c r="S31" s="98"/>
      <c r="T31" s="103"/>
      <c r="U31" s="97"/>
      <c r="V31" s="93">
        <v>24</v>
      </c>
      <c r="W31" s="98"/>
      <c r="X31" s="99"/>
      <c r="Y31" s="97"/>
      <c r="Z31" s="93">
        <v>24</v>
      </c>
      <c r="AA31" s="98"/>
      <c r="AB31" s="99"/>
      <c r="AC31" s="97"/>
      <c r="AD31" s="93">
        <v>24</v>
      </c>
      <c r="AE31" s="98"/>
      <c r="AF31" s="99"/>
      <c r="AG31" s="97"/>
      <c r="AH31" s="93">
        <v>24</v>
      </c>
      <c r="AI31" s="98"/>
      <c r="AJ31" s="99"/>
      <c r="AK31" s="97"/>
      <c r="AL31" s="93">
        <v>24</v>
      </c>
      <c r="AM31" s="98"/>
      <c r="AN31" s="99"/>
      <c r="AO31" s="97"/>
      <c r="AP31" s="93">
        <v>24</v>
      </c>
      <c r="AQ31" s="98"/>
      <c r="AR31" s="99"/>
      <c r="AS31" s="96"/>
      <c r="AT31" s="93">
        <v>24</v>
      </c>
      <c r="AU31" s="98"/>
      <c r="AV31" s="103"/>
      <c r="AW31" s="97"/>
    </row>
    <row r="32" spans="1:49" s="3" customFormat="1" ht="18.75" x14ac:dyDescent="0.25">
      <c r="A32" s="97"/>
      <c r="B32" s="93">
        <v>25</v>
      </c>
      <c r="C32" s="98"/>
      <c r="D32" s="99"/>
      <c r="E32" s="96"/>
      <c r="F32" s="93">
        <v>25</v>
      </c>
      <c r="G32" s="98"/>
      <c r="H32" s="103"/>
      <c r="I32" s="96"/>
      <c r="J32" s="93">
        <v>25</v>
      </c>
      <c r="K32" s="98"/>
      <c r="L32" s="103"/>
      <c r="M32" s="96"/>
      <c r="N32" s="93">
        <v>25</v>
      </c>
      <c r="O32" s="98"/>
      <c r="P32" s="103"/>
      <c r="Q32" s="96"/>
      <c r="R32" s="93">
        <v>25</v>
      </c>
      <c r="S32" s="98"/>
      <c r="T32" s="103"/>
      <c r="U32" s="97"/>
      <c r="V32" s="93">
        <v>25</v>
      </c>
      <c r="W32" s="98"/>
      <c r="X32" s="99"/>
      <c r="Y32" s="97"/>
      <c r="Z32" s="93">
        <v>25</v>
      </c>
      <c r="AA32" s="98"/>
      <c r="AB32" s="99"/>
      <c r="AC32" s="97"/>
      <c r="AD32" s="93">
        <v>25</v>
      </c>
      <c r="AE32" s="98"/>
      <c r="AF32" s="99"/>
      <c r="AG32" s="97"/>
      <c r="AH32" s="93">
        <v>25</v>
      </c>
      <c r="AI32" s="98"/>
      <c r="AJ32" s="99"/>
      <c r="AK32" s="97"/>
      <c r="AL32" s="93">
        <v>25</v>
      </c>
      <c r="AM32" s="98"/>
      <c r="AN32" s="99"/>
      <c r="AO32" s="97"/>
      <c r="AP32" s="93">
        <v>25</v>
      </c>
      <c r="AQ32" s="98"/>
      <c r="AR32" s="99"/>
      <c r="AS32" s="96"/>
      <c r="AT32" s="93">
        <v>25</v>
      </c>
      <c r="AU32" s="98"/>
      <c r="AV32" s="103"/>
      <c r="AW32" s="97"/>
    </row>
    <row r="33" spans="1:49" s="3" customFormat="1" ht="20.25" customHeight="1" x14ac:dyDescent="0.25">
      <c r="A33" s="97"/>
      <c r="B33" s="93">
        <v>26</v>
      </c>
      <c r="C33" s="104"/>
      <c r="D33" s="99"/>
      <c r="E33" s="96"/>
      <c r="F33" s="93">
        <v>26</v>
      </c>
      <c r="G33" s="98"/>
      <c r="H33" s="103"/>
      <c r="I33" s="96"/>
      <c r="J33" s="93">
        <v>26</v>
      </c>
      <c r="K33" s="98"/>
      <c r="L33" s="103"/>
      <c r="M33" s="96"/>
      <c r="N33" s="93">
        <v>26</v>
      </c>
      <c r="O33" s="98"/>
      <c r="P33" s="103"/>
      <c r="Q33" s="96"/>
      <c r="R33" s="93">
        <v>26</v>
      </c>
      <c r="S33" s="98"/>
      <c r="T33" s="103"/>
      <c r="U33" s="97"/>
      <c r="V33" s="93">
        <v>26</v>
      </c>
      <c r="W33" s="98"/>
      <c r="X33" s="99"/>
      <c r="Y33" s="97"/>
      <c r="Z33" s="93">
        <v>26</v>
      </c>
      <c r="AA33" s="98"/>
      <c r="AB33" s="99"/>
      <c r="AC33" s="97"/>
      <c r="AD33" s="93">
        <v>26</v>
      </c>
      <c r="AE33" s="98"/>
      <c r="AF33" s="99"/>
      <c r="AG33" s="97"/>
      <c r="AH33" s="93">
        <v>26</v>
      </c>
      <c r="AI33" s="98"/>
      <c r="AJ33" s="99"/>
      <c r="AK33" s="97"/>
      <c r="AL33" s="93">
        <v>26</v>
      </c>
      <c r="AM33" s="98"/>
      <c r="AN33" s="99"/>
      <c r="AO33" s="97"/>
      <c r="AP33" s="93">
        <v>26</v>
      </c>
      <c r="AQ33" s="98"/>
      <c r="AR33" s="99"/>
      <c r="AS33" s="96"/>
      <c r="AT33" s="93">
        <v>26</v>
      </c>
      <c r="AU33" s="98"/>
      <c r="AV33" s="103"/>
      <c r="AW33" s="97"/>
    </row>
    <row r="34" spans="1:49" s="3" customFormat="1" ht="18.75" x14ac:dyDescent="0.25">
      <c r="A34" s="97"/>
      <c r="B34" s="93">
        <v>27</v>
      </c>
      <c r="C34" s="98"/>
      <c r="D34" s="99"/>
      <c r="E34" s="96"/>
      <c r="F34" s="93">
        <v>27</v>
      </c>
      <c r="G34" s="98"/>
      <c r="H34" s="103"/>
      <c r="I34" s="96"/>
      <c r="J34" s="93">
        <v>27</v>
      </c>
      <c r="K34" s="98"/>
      <c r="L34" s="103"/>
      <c r="M34" s="96"/>
      <c r="N34" s="93">
        <v>27</v>
      </c>
      <c r="O34" s="98"/>
      <c r="P34" s="103"/>
      <c r="Q34" s="96"/>
      <c r="R34" s="93">
        <v>27</v>
      </c>
      <c r="S34" s="98"/>
      <c r="T34" s="103"/>
      <c r="U34" s="97"/>
      <c r="V34" s="93">
        <v>27</v>
      </c>
      <c r="W34" s="98"/>
      <c r="X34" s="99"/>
      <c r="Y34" s="97"/>
      <c r="Z34" s="93">
        <v>27</v>
      </c>
      <c r="AA34" s="98"/>
      <c r="AB34" s="99"/>
      <c r="AC34" s="97"/>
      <c r="AD34" s="93">
        <v>27</v>
      </c>
      <c r="AE34" s="98"/>
      <c r="AF34" s="99"/>
      <c r="AG34" s="97"/>
      <c r="AH34" s="93">
        <v>27</v>
      </c>
      <c r="AI34" s="98"/>
      <c r="AJ34" s="99"/>
      <c r="AK34" s="97"/>
      <c r="AL34" s="93">
        <v>27</v>
      </c>
      <c r="AM34" s="98"/>
      <c r="AN34" s="99"/>
      <c r="AO34" s="97"/>
      <c r="AP34" s="93">
        <v>27</v>
      </c>
      <c r="AQ34" s="98"/>
      <c r="AR34" s="99"/>
      <c r="AS34" s="96"/>
      <c r="AT34" s="93">
        <v>27</v>
      </c>
      <c r="AU34" s="98"/>
      <c r="AV34" s="103"/>
      <c r="AW34" s="97"/>
    </row>
    <row r="35" spans="1:49" s="3" customFormat="1" ht="18.75" x14ac:dyDescent="0.25">
      <c r="A35" s="97"/>
      <c r="B35" s="93">
        <v>28</v>
      </c>
      <c r="C35" s="104"/>
      <c r="D35" s="99"/>
      <c r="E35" s="96"/>
      <c r="F35" s="93">
        <v>28</v>
      </c>
      <c r="G35" s="98"/>
      <c r="H35" s="103"/>
      <c r="I35" s="96"/>
      <c r="J35" s="93">
        <v>28</v>
      </c>
      <c r="K35" s="98"/>
      <c r="L35" s="103"/>
      <c r="M35" s="96"/>
      <c r="N35" s="93">
        <v>28</v>
      </c>
      <c r="O35" s="98"/>
      <c r="P35" s="103"/>
      <c r="Q35" s="96"/>
      <c r="R35" s="93">
        <v>28</v>
      </c>
      <c r="S35" s="98"/>
      <c r="T35" s="103"/>
      <c r="U35" s="97"/>
      <c r="V35" s="93">
        <v>28</v>
      </c>
      <c r="W35" s="98"/>
      <c r="X35" s="99"/>
      <c r="Y35" s="97"/>
      <c r="Z35" s="93">
        <v>28</v>
      </c>
      <c r="AA35" s="98"/>
      <c r="AB35" s="99"/>
      <c r="AC35" s="97"/>
      <c r="AD35" s="93">
        <v>28</v>
      </c>
      <c r="AE35" s="98"/>
      <c r="AF35" s="99"/>
      <c r="AG35" s="97"/>
      <c r="AH35" s="93">
        <v>28</v>
      </c>
      <c r="AI35" s="98"/>
      <c r="AJ35" s="99"/>
      <c r="AK35" s="97"/>
      <c r="AL35" s="93">
        <v>28</v>
      </c>
      <c r="AM35" s="98"/>
      <c r="AN35" s="99"/>
      <c r="AO35" s="97"/>
      <c r="AP35" s="93">
        <v>28</v>
      </c>
      <c r="AQ35" s="98"/>
      <c r="AR35" s="99"/>
      <c r="AS35" s="96"/>
      <c r="AT35" s="93">
        <v>28</v>
      </c>
      <c r="AU35" s="98"/>
      <c r="AV35" s="103"/>
      <c r="AW35" s="97"/>
    </row>
    <row r="36" spans="1:49" s="3" customFormat="1" ht="18.75" x14ac:dyDescent="0.25">
      <c r="A36" s="97"/>
      <c r="B36" s="93">
        <v>29</v>
      </c>
      <c r="C36" s="98"/>
      <c r="D36" s="99"/>
      <c r="E36" s="96"/>
      <c r="F36" s="93">
        <v>29</v>
      </c>
      <c r="G36" s="108"/>
      <c r="H36" s="103"/>
      <c r="I36" s="96"/>
      <c r="J36" s="93">
        <v>29</v>
      </c>
      <c r="K36" s="108"/>
      <c r="L36" s="103"/>
      <c r="M36" s="96"/>
      <c r="N36" s="93">
        <v>29</v>
      </c>
      <c r="O36" s="98"/>
      <c r="P36" s="103"/>
      <c r="Q36" s="96"/>
      <c r="R36" s="93">
        <v>29</v>
      </c>
      <c r="S36" s="108"/>
      <c r="T36" s="103"/>
      <c r="U36" s="97"/>
      <c r="V36" s="93">
        <v>29</v>
      </c>
      <c r="W36" s="98"/>
      <c r="X36" s="99"/>
      <c r="Y36" s="97"/>
      <c r="Z36" s="93">
        <v>29</v>
      </c>
      <c r="AA36" s="108"/>
      <c r="AB36" s="99"/>
      <c r="AC36" s="97"/>
      <c r="AD36" s="93">
        <v>29</v>
      </c>
      <c r="AE36" s="108"/>
      <c r="AF36" s="99"/>
      <c r="AG36" s="97"/>
      <c r="AH36" s="93">
        <v>29</v>
      </c>
      <c r="AI36" s="108"/>
      <c r="AJ36" s="99"/>
      <c r="AK36" s="97"/>
      <c r="AL36" s="93">
        <v>29</v>
      </c>
      <c r="AM36" s="108"/>
      <c r="AN36" s="99"/>
      <c r="AO36" s="97"/>
      <c r="AP36" s="93">
        <v>29</v>
      </c>
      <c r="AQ36" s="108"/>
      <c r="AR36" s="99"/>
      <c r="AS36" s="96"/>
      <c r="AT36" s="93">
        <v>29</v>
      </c>
      <c r="AU36" s="108"/>
      <c r="AV36" s="103"/>
      <c r="AW36" s="97"/>
    </row>
    <row r="37" spans="1:49" s="3" customFormat="1" ht="18.75" x14ac:dyDescent="0.25">
      <c r="A37" s="97"/>
      <c r="B37" s="93">
        <v>30</v>
      </c>
      <c r="C37" s="104"/>
      <c r="D37" s="99"/>
      <c r="E37" s="96"/>
      <c r="F37" s="93">
        <v>30</v>
      </c>
      <c r="G37" s="108"/>
      <c r="H37" s="103"/>
      <c r="I37" s="96"/>
      <c r="J37" s="93">
        <v>30</v>
      </c>
      <c r="K37" s="108"/>
      <c r="L37" s="103"/>
      <c r="M37" s="96"/>
      <c r="N37" s="93">
        <v>30</v>
      </c>
      <c r="O37" s="108"/>
      <c r="P37" s="103"/>
      <c r="Q37" s="96"/>
      <c r="R37" s="93">
        <v>30</v>
      </c>
      <c r="S37" s="108"/>
      <c r="T37" s="103"/>
      <c r="U37" s="97"/>
      <c r="V37" s="93">
        <v>30</v>
      </c>
      <c r="W37" s="98"/>
      <c r="X37" s="99"/>
      <c r="Y37" s="97"/>
      <c r="Z37" s="93">
        <v>30</v>
      </c>
      <c r="AA37" s="108"/>
      <c r="AB37" s="99"/>
      <c r="AC37" s="97"/>
      <c r="AD37" s="93">
        <v>30</v>
      </c>
      <c r="AE37" s="108"/>
      <c r="AF37" s="99"/>
      <c r="AG37" s="97"/>
      <c r="AH37" s="93">
        <v>30</v>
      </c>
      <c r="AI37" s="108"/>
      <c r="AJ37" s="99"/>
      <c r="AK37" s="97"/>
      <c r="AL37" s="93">
        <v>30</v>
      </c>
      <c r="AM37" s="108"/>
      <c r="AN37" s="99"/>
      <c r="AO37" s="97"/>
      <c r="AP37" s="93">
        <v>30</v>
      </c>
      <c r="AQ37" s="108"/>
      <c r="AR37" s="99"/>
      <c r="AS37" s="96"/>
      <c r="AT37" s="93">
        <v>30</v>
      </c>
      <c r="AU37" s="108"/>
      <c r="AV37" s="103"/>
      <c r="AW37" s="97"/>
    </row>
    <row r="38" spans="1:49"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row>
    <row r="39" spans="1:49" x14ac:dyDescent="0.25">
      <c r="N39" s="25"/>
      <c r="O39" s="25"/>
      <c r="P39" s="25"/>
    </row>
  </sheetData>
  <sheetProtection algorithmName="SHA-512" hashValue="MkhF71tOAdQWst4S2FUJHkGZs8BLmyQtrQ+KHMvpqGIm+fbZMynwmXq6/cpZ7tK3pti4X1lnNMgF8FgirsLljg==" saltValue="lfTxaOMdxvWnvmq9aGnImA==" spinCount="100000" sheet="1" objects="1" scenarios="1"/>
  <pageMargins left="0.25" right="0.25"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Schulmilch_Antrag</vt:lpstr>
      <vt:lpstr>BEILAGE_1</vt:lpstr>
      <vt:lpstr>BEILAGE 2</vt:lpstr>
      <vt:lpstr>LOV</vt:lpstr>
      <vt:lpstr>Tabelle1</vt:lpstr>
      <vt:lpstr>'BEILAGE 2'!Druckbereich</vt:lpstr>
      <vt:lpstr>BEILAGE_1!Druckbereich</vt:lpstr>
      <vt:lpstr>Schulmilch_Antrag!Druckbereich</vt:lpstr>
      <vt:lpstr>'BEILAGE 2'!Drucktitel</vt:lpstr>
      <vt:lpstr>BEILAGE_1!Drucktitel</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dc:description>Vorlage: Aigner Mario</dc:description>
  <cp:lastModifiedBy>Aigner Mario</cp:lastModifiedBy>
  <cp:lastPrinted>2022-10-17T07:41:27Z</cp:lastPrinted>
  <dcterms:created xsi:type="dcterms:W3CDTF">2015-12-02T13:41:18Z</dcterms:created>
  <dcterms:modified xsi:type="dcterms:W3CDTF">2022-10-25T07:11:33Z</dcterms:modified>
</cp:coreProperties>
</file>