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g1a3a\Formulare_A3\Ref_10\EO_Kohaerenz_2021\"/>
    </mc:Choice>
  </mc:AlternateContent>
  <bookViews>
    <workbookView xWindow="0" yWindow="0" windowWidth="24525" windowHeight="10455"/>
  </bookViews>
  <sheets>
    <sheet name="Finanzierung" sheetId="2" r:id="rId1"/>
    <sheet name="Personalkosten" sheetId="3" r:id="rId2"/>
    <sheet name="Sachkosten" sheetId="4" r:id="rId3"/>
    <sheet name="Einnahmen-Nutzen" sheetId="5" r:id="rId4"/>
    <sheet name="Wirtschaftlicher Mehrwert" sheetId="6" r:id="rId5"/>
    <sheet name="LOV" sheetId="7" state="hidden" r:id="rId6"/>
    <sheet name="Tabelle1" sheetId="1" r:id="rId7"/>
  </sheets>
  <definedNames>
    <definedName name="_xlnm.Print_Area" localSheetId="3">'Einnahmen-Nutzen'!$A$1:$E$134</definedName>
    <definedName name="_xlnm.Print_Area" localSheetId="0">Finanzierung!$A$1:$F$31</definedName>
    <definedName name="_xlnm.Print_Area" localSheetId="1">Personalkosten!$A$1:$F$57</definedName>
    <definedName name="_xlnm.Print_Area" localSheetId="2">Sachkosten!$A$1:$F$34</definedName>
    <definedName name="_xlnm.Print_Area" localSheetId="4">'Wirtschaftlicher Mehrwert'!$A$1:$G$114</definedName>
    <definedName name="_xlnm.Print_Titles" localSheetId="0">Finanzierung!$1:$1</definedName>
    <definedName name="Tabelle_Datensätze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4" l="1"/>
  <c r="F21" i="2" l="1"/>
  <c r="C31" i="6" s="1"/>
  <c r="C130" i="5"/>
  <c r="C118" i="5"/>
  <c r="C106" i="5"/>
  <c r="C94" i="5"/>
  <c r="C82" i="5"/>
  <c r="C70" i="5"/>
  <c r="C58" i="5"/>
  <c r="E16" i="2"/>
  <c r="F23" i="2"/>
  <c r="E21" i="2"/>
  <c r="F27" i="2" l="1"/>
  <c r="D26" i="2"/>
  <c r="F22" i="2"/>
  <c r="F24" i="2"/>
  <c r="E26" i="2" l="1"/>
  <c r="C30" i="6"/>
  <c r="C14" i="3"/>
  <c r="C20" i="5" l="1"/>
  <c r="C46" i="5"/>
  <c r="C32" i="6" l="1"/>
  <c r="C43" i="6" s="1"/>
  <c r="D13" i="3"/>
  <c r="C25" i="5" s="1"/>
  <c r="E24" i="3"/>
  <c r="D24" i="3" l="1"/>
  <c r="D14" i="3"/>
  <c r="C24" i="5" s="1"/>
  <c r="C33" i="5" s="1"/>
  <c r="C133" i="5" l="1"/>
  <c r="C15" i="6"/>
  <c r="C27" i="6" s="1"/>
  <c r="C12" i="5"/>
  <c r="C44" i="6"/>
  <c r="F15" i="2"/>
  <c r="F16" i="2"/>
  <c r="F19" i="2"/>
  <c r="F20" i="2"/>
  <c r="F25" i="2"/>
  <c r="F26" i="2" l="1"/>
  <c r="F28" i="2" s="1"/>
</calcChain>
</file>

<file path=xl/sharedStrings.xml><?xml version="1.0" encoding="utf-8"?>
<sst xmlns="http://schemas.openxmlformats.org/spreadsheetml/2006/main" count="204" uniqueCount="102">
  <si>
    <t>Summe Förderung</t>
  </si>
  <si>
    <t>Zwischensumme</t>
  </si>
  <si>
    <t>Gebäude</t>
  </si>
  <si>
    <t>in %</t>
  </si>
  <si>
    <t>Afa Jahr 1</t>
  </si>
  <si>
    <t>AK Jahr 1</t>
  </si>
  <si>
    <t>ND i. Jahren</t>
  </si>
  <si>
    <t>Investitionsbedarf</t>
  </si>
  <si>
    <t>Erzeugerorganisation:</t>
  </si>
  <si>
    <t>Aktion:</t>
  </si>
  <si>
    <t>Investition:</t>
  </si>
  <si>
    <t>OP Jahr:</t>
  </si>
  <si>
    <t>Klienten-Nr.:</t>
  </si>
  <si>
    <t>Mögl. Förderung</t>
  </si>
  <si>
    <t>Kalk. Zinsen Jahr 1</t>
  </si>
  <si>
    <t>Summe</t>
  </si>
  <si>
    <t>Reisekosten</t>
  </si>
  <si>
    <t>Lohnkosten</t>
  </si>
  <si>
    <t>Kosten pro Std</t>
  </si>
  <si>
    <t>Akh</t>
  </si>
  <si>
    <t>Position</t>
  </si>
  <si>
    <t>Personalkosten</t>
  </si>
  <si>
    <t>Verpackungsmaterial</t>
  </si>
  <si>
    <t>Versicherung</t>
  </si>
  <si>
    <t>Betriebskosten</t>
  </si>
  <si>
    <t>Kosten/Jahr</t>
  </si>
  <si>
    <t>Förderung</t>
  </si>
  <si>
    <t>Kostenposition</t>
  </si>
  <si>
    <t>Gesamtsumme</t>
  </si>
  <si>
    <t>Betrag</t>
  </si>
  <si>
    <t>Erläuterungen</t>
  </si>
  <si>
    <t>Bereich 3</t>
  </si>
  <si>
    <t>Differenz</t>
  </si>
  <si>
    <t>Personalkosteneinsparung</t>
  </si>
  <si>
    <t>Bereich 1</t>
  </si>
  <si>
    <t>Wirtschaftlicher Mehrwert/Jahr</t>
  </si>
  <si>
    <t>Summe Aufwendungen</t>
  </si>
  <si>
    <t>Personalkosten inkl. RK</t>
  </si>
  <si>
    <t>Sachkosten</t>
  </si>
  <si>
    <t>Kalkulatorische Zinsen</t>
  </si>
  <si>
    <t>Abschreibungen</t>
  </si>
  <si>
    <t>Aufwendungen (inkl. Zinsen)</t>
  </si>
  <si>
    <t>Summe Einnahmen/Nutzen/Verbesserungseffekte</t>
  </si>
  <si>
    <t xml:space="preserve"> </t>
  </si>
  <si>
    <t>Erlöse</t>
  </si>
  <si>
    <t>Einnahmen/Nutzen/Verbesserungseffekte</t>
  </si>
  <si>
    <t>Aufwands - Nutzendarstellung</t>
  </si>
  <si>
    <t>Wirtschaftlicher Mehrwert</t>
  </si>
  <si>
    <t>Info: Bezeichnung der geplanten Investition</t>
  </si>
  <si>
    <t>Info: Angabe des Quartals der Umsetzung und des OP-Jahres. Der Zeitpunkt der Durchführung ist bei materiellen Investitionen das Datum der Inbetriebnahme.</t>
  </si>
  <si>
    <t>Mit Investition</t>
  </si>
  <si>
    <t>Ohne Investition</t>
  </si>
  <si>
    <t>Info: Bezeichnung der Investition/Maschine ist anzuführen</t>
  </si>
  <si>
    <t>Investition</t>
  </si>
  <si>
    <t xml:space="preserve">Info: Als Beispiel ist eine Kalkulation mit Personaleinsparungen angeführt! </t>
  </si>
  <si>
    <t>Berechnungsschritte:</t>
  </si>
  <si>
    <t>Info: Auflistung der Sachkosten der Investition/Maschine</t>
  </si>
  <si>
    <t>Personalkosten ohne Investition</t>
  </si>
  <si>
    <t>Personalkosten mit Investition</t>
  </si>
  <si>
    <t>Finanzierung</t>
  </si>
  <si>
    <t>Finanzierungsbedarf inkl. AfA</t>
  </si>
  <si>
    <t>Info: Angabe der Aktionsnummer und der Bezeichnung der Aktion</t>
  </si>
  <si>
    <t>Info: Die für die Einsparung der Personalkosten notwendigen Kalkulationen  sind hier anzuführen.</t>
  </si>
  <si>
    <t>Info: In diesem Tabellenblatt erfolgt die Kalkulation der Einsparungen oder etwaiger Mehreinnahmen aufgrund der Anschaffung einer Investition.</t>
  </si>
  <si>
    <t>Einnahmen / Nutzen / Verbesserungseffekte</t>
  </si>
  <si>
    <t>Service, Wartung</t>
  </si>
  <si>
    <t>Bereich 4</t>
  </si>
  <si>
    <t>Bereich 5</t>
  </si>
  <si>
    <t>Bereich 6</t>
  </si>
  <si>
    <t>Bereich 7</t>
  </si>
  <si>
    <t>Bereich 8</t>
  </si>
  <si>
    <t>Bereich 9</t>
  </si>
  <si>
    <t>Bereich 10</t>
  </si>
  <si>
    <t>Info: Die Daten sind für die gesamte Nutzungsdauer zu berechnen/anzugeben. Für mehrere Investitionen (Module) können die weiteren Kalkulationstabellen befüllt werden.</t>
  </si>
  <si>
    <r>
      <t xml:space="preserve">Planung der Durchführung: </t>
    </r>
    <r>
      <rPr>
        <sz val="9"/>
        <color theme="1"/>
        <rFont val="Arial"/>
        <family val="2"/>
      </rPr>
      <t>(Quartal)</t>
    </r>
  </si>
  <si>
    <t>Antragsart:</t>
  </si>
  <si>
    <t xml:space="preserve"> - Bitte auswählen!</t>
  </si>
  <si>
    <t>List of Value 1:</t>
  </si>
  <si>
    <t>in Verwendung</t>
  </si>
  <si>
    <t>List of Value 2:</t>
  </si>
  <si>
    <t>List of Value 3:</t>
  </si>
  <si>
    <t>List of Value 4:</t>
  </si>
  <si>
    <t>Feld: Angebot angenommen</t>
  </si>
  <si>
    <t xml:space="preserve">Feld: </t>
  </si>
  <si>
    <t>LFD</t>
  </si>
  <si>
    <t>Auswahl Feld</t>
  </si>
  <si>
    <t>Bemerkung</t>
  </si>
  <si>
    <t>Zelle 0 muss frei bleiben!</t>
  </si>
  <si>
    <t>x</t>
  </si>
  <si>
    <t>entspricht den Anforderungen</t>
  </si>
  <si>
    <t>Ja</t>
  </si>
  <si>
    <t>Folgeantrag (und mehrjährige OP)</t>
  </si>
  <si>
    <t>Nein</t>
  </si>
  <si>
    <t>1. unterjähriger Änderungsantrag</t>
  </si>
  <si>
    <t>2. unterjähriger Änderungsantrag</t>
  </si>
  <si>
    <t>LOV Ende</t>
  </si>
  <si>
    <t>Info: Als Beispiel wurde die Anschaffung einer Investition von € 60.000,00 angeführt. (Nicht benötigte Zeilen, wie z.B. für Gebäude, sind zu löschen.)</t>
  </si>
  <si>
    <t>nicht in Verwendung</t>
  </si>
  <si>
    <t>Aktion (Nr. und Text):</t>
  </si>
  <si>
    <r>
      <t xml:space="preserve">Planung der Durchführung </t>
    </r>
    <r>
      <rPr>
        <sz val="9"/>
        <color theme="1"/>
        <rFont val="Arial"/>
        <family val="2"/>
      </rPr>
      <t>(Quartal)</t>
    </r>
    <r>
      <rPr>
        <b/>
        <sz val="9"/>
        <color theme="1"/>
        <rFont val="Arial"/>
        <family val="2"/>
      </rPr>
      <t>:</t>
    </r>
  </si>
  <si>
    <t>Info: Durchführung der Berechnung für etwaige Gebäude und/oder Maschinen. Die in der Berechnung verwendeten Daten für die Nutzungsdauer und kalkulatorischen Zinsen müssen mit den Daten der Buchhaltung übereinstimmen! Wenn für die kalkulatorischen Zinsen keine Daten aus der Buchhaltung vorhanden sind, ist generell 2 % als Zinssatz zu verwenden. Die Anschaffungs- und Abschreibungskosten des Jahres 1 (bei diesem Beispiel 2020) sind einzutragen.</t>
  </si>
  <si>
    <t>3. unterjähriger Änderungsantrag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</si>
</sst>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43" formatCode="_-* #,##0.00_-;\-* #,##0.00_-;_-* &quot;-&quot;??_-;_-@_-"/>
  </numFmts>
  <fonts count="29" x14ac:knownFonts="1">
    <font>
      <sz val="11"/>
      <color theme="1"/>
      <name val="Calibri"/>
      <family val="2"/>
      <scheme val="minor"/>
    </font>
    <font>
      <b/>
      <sz val="11"/>
      <color rgb="FF3F3F3F"/>
      <name val="Calibri"/>
      <family val="2"/>
      <scheme val="minor"/>
    </font>
    <font>
      <sz val="10"/>
      <name val="Arial"/>
      <family val="2"/>
    </font>
    <font>
      <sz val="10"/>
      <name val="Arial"/>
      <family val="2"/>
    </font>
    <font>
      <b/>
      <sz val="10"/>
      <color theme="0"/>
      <name val="Arial"/>
      <family val="2"/>
    </font>
    <font>
      <b/>
      <sz val="10"/>
      <name val="Arial"/>
      <family val="2"/>
    </font>
    <font>
      <b/>
      <i/>
      <sz val="10"/>
      <name val="Arial"/>
      <family val="2"/>
    </font>
    <font>
      <b/>
      <sz val="18"/>
      <color theme="1"/>
      <name val="Arial"/>
      <family val="2"/>
    </font>
    <font>
      <sz val="11"/>
      <color theme="1"/>
      <name val="Arial"/>
      <family val="2"/>
    </font>
    <font>
      <sz val="12"/>
      <color rgb="FF3F3F3F"/>
      <name val="Arial"/>
      <family val="2"/>
    </font>
    <font>
      <sz val="12"/>
      <name val="Arial"/>
      <family val="2"/>
    </font>
    <font>
      <b/>
      <sz val="10.5"/>
      <color theme="1"/>
      <name val="Arial"/>
      <family val="2"/>
    </font>
    <font>
      <b/>
      <sz val="17.5"/>
      <color theme="1"/>
      <name val="Arial"/>
      <family val="2"/>
    </font>
    <font>
      <sz val="10"/>
      <name val="Arial"/>
      <family val="2"/>
    </font>
    <font>
      <sz val="10"/>
      <name val="Calibri"/>
      <family val="2"/>
      <scheme val="minor"/>
    </font>
    <font>
      <b/>
      <sz val="10"/>
      <name val="Calibri"/>
      <family val="2"/>
      <scheme val="minor"/>
    </font>
    <font>
      <sz val="9"/>
      <name val="Arial"/>
      <family val="2"/>
    </font>
    <font>
      <sz val="9"/>
      <name val="Calibri"/>
      <family val="2"/>
      <scheme val="minor"/>
    </font>
    <font>
      <b/>
      <sz val="9"/>
      <color theme="1"/>
      <name val="Arial"/>
      <family val="2"/>
    </font>
    <font>
      <b/>
      <sz val="10"/>
      <color theme="1"/>
      <name val="Arial"/>
      <family val="2"/>
    </font>
    <font>
      <sz val="9"/>
      <color theme="1"/>
      <name val="Arial"/>
      <family val="2"/>
    </font>
    <font>
      <b/>
      <sz val="28"/>
      <name val="Calibri"/>
      <family val="2"/>
      <scheme val="minor"/>
    </font>
    <font>
      <sz val="16"/>
      <name val="Calibri"/>
      <family val="2"/>
      <scheme val="minor"/>
    </font>
    <font>
      <b/>
      <sz val="24"/>
      <name val="Calibri"/>
      <family val="2"/>
      <scheme val="minor"/>
    </font>
    <font>
      <b/>
      <sz val="20"/>
      <name val="Calibri"/>
      <family val="2"/>
      <scheme val="minor"/>
    </font>
    <font>
      <sz val="20"/>
      <color theme="1"/>
      <name val="Calibri"/>
      <family val="2"/>
      <scheme val="minor"/>
    </font>
    <font>
      <sz val="14"/>
      <name val="Calibri"/>
      <family val="2"/>
      <scheme val="minor"/>
    </font>
    <font>
      <b/>
      <sz val="14"/>
      <name val="Calibri"/>
      <family val="2"/>
      <scheme val="minor"/>
    </font>
    <font>
      <sz val="14"/>
      <color theme="1"/>
      <name val="Calibri"/>
      <family val="2"/>
      <scheme val="minor"/>
    </font>
  </fonts>
  <fills count="13">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9" tint="-0.2499465926084170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39997558519241921"/>
        <bgColor indexed="64"/>
      </patternFill>
    </fill>
  </fills>
  <borders count="15">
    <border>
      <left/>
      <right/>
      <top/>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style="hair">
        <color indexed="64"/>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hair">
        <color rgb="FF3F3F3F"/>
      </left>
      <right/>
      <top style="hair">
        <color rgb="FF3F3F3F"/>
      </top>
      <bottom style="hair">
        <color rgb="FF3F3F3F"/>
      </bottom>
      <diagonal/>
    </border>
    <border>
      <left/>
      <right/>
      <top style="hair">
        <color rgb="FF3F3F3F"/>
      </top>
      <bottom style="hair">
        <color rgb="FF3F3F3F"/>
      </bottom>
      <diagonal/>
    </border>
    <border>
      <left/>
      <right style="hair">
        <color rgb="FF3F3F3F"/>
      </right>
      <top style="hair">
        <color rgb="FF3F3F3F"/>
      </top>
      <bottom style="hair">
        <color rgb="FF3F3F3F"/>
      </bottom>
      <diagonal/>
    </border>
    <border>
      <left style="hair">
        <color indexed="64"/>
      </left>
      <right style="hair">
        <color indexed="64"/>
      </right>
      <top style="hair">
        <color indexed="64"/>
      </top>
      <bottom style="hair">
        <color indexed="64"/>
      </bottom>
      <diagonal/>
    </border>
    <border>
      <left/>
      <right/>
      <top style="thin">
        <color theme="1" tint="0.499984740745262"/>
      </top>
      <bottom/>
      <diagonal/>
    </border>
    <border>
      <left/>
      <right style="thin">
        <color theme="0" tint="-0.499984740745262"/>
      </right>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bottom style="thin">
        <color indexed="64"/>
      </bottom>
      <diagonal/>
    </border>
    <border>
      <left style="thin">
        <color theme="0"/>
      </left>
      <right style="thin">
        <color theme="0"/>
      </right>
      <top style="thin">
        <color theme="0"/>
      </top>
      <bottom style="thin">
        <color theme="0"/>
      </bottom>
      <diagonal/>
    </border>
  </borders>
  <cellStyleXfs count="9">
    <xf numFmtId="0" fontId="0" fillId="0" borderId="0"/>
    <xf numFmtId="0" fontId="1" fillId="2" borderId="1" applyNumberFormat="0" applyAlignment="0" applyProtection="0"/>
    <xf numFmtId="0" fontId="2" fillId="0" borderId="0"/>
    <xf numFmtId="44" fontId="3" fillId="0" borderId="0" applyFont="0" applyFill="0" applyBorder="0" applyAlignment="0" applyProtection="0"/>
    <xf numFmtId="9" fontId="3" fillId="0" borderId="0" applyFont="0" applyFill="0" applyBorder="0" applyAlignment="0" applyProtection="0"/>
    <xf numFmtId="0" fontId="13" fillId="0" borderId="0"/>
    <xf numFmtId="43" fontId="2" fillId="0" borderId="0" applyFont="0" applyFill="0" applyBorder="0" applyAlignment="0" applyProtection="0"/>
    <xf numFmtId="44" fontId="2" fillId="0" borderId="0" applyFont="0" applyFill="0" applyBorder="0" applyAlignment="0" applyProtection="0"/>
    <xf numFmtId="0" fontId="2" fillId="0" borderId="0"/>
  </cellStyleXfs>
  <cellXfs count="104">
    <xf numFmtId="0" fontId="0" fillId="0" borderId="0" xfId="0"/>
    <xf numFmtId="0" fontId="3" fillId="0" borderId="0" xfId="2" applyFont="1"/>
    <xf numFmtId="0" fontId="4" fillId="4" borderId="3" xfId="2" applyFont="1" applyFill="1" applyBorder="1" applyAlignment="1">
      <alignment horizontal="center" vertical="center" wrapText="1"/>
    </xf>
    <xf numFmtId="0" fontId="5" fillId="3" borderId="3" xfId="2" applyFont="1" applyFill="1" applyBorder="1" applyAlignment="1">
      <alignment horizontal="center" vertical="center"/>
    </xf>
    <xf numFmtId="44" fontId="5" fillId="3" borderId="3" xfId="3" applyFont="1" applyFill="1" applyBorder="1" applyAlignment="1">
      <alignment horizontal="center" vertical="center"/>
    </xf>
    <xf numFmtId="3" fontId="5" fillId="3" borderId="3" xfId="2" applyNumberFormat="1" applyFont="1" applyFill="1" applyBorder="1" applyAlignment="1">
      <alignment horizontal="center" vertical="center"/>
    </xf>
    <xf numFmtId="0" fontId="5" fillId="5" borderId="3" xfId="2" applyFont="1" applyFill="1" applyBorder="1" applyAlignment="1">
      <alignment horizontal="center" vertical="center"/>
    </xf>
    <xf numFmtId="44" fontId="5" fillId="5" borderId="3" xfId="3" applyFont="1" applyFill="1" applyBorder="1" applyAlignment="1">
      <alignment horizontal="center" vertical="center"/>
    </xf>
    <xf numFmtId="0" fontId="8" fillId="0" borderId="0" xfId="2" applyFont="1"/>
    <xf numFmtId="0" fontId="9" fillId="0" borderId="4" xfId="1" applyFont="1" applyFill="1" applyBorder="1" applyAlignment="1">
      <alignment horizontal="left" vertical="center" indent="1"/>
    </xf>
    <xf numFmtId="0" fontId="9" fillId="0" borderId="6" xfId="1" applyFont="1" applyFill="1" applyBorder="1" applyAlignment="1">
      <alignment horizontal="left" vertical="center" indent="1"/>
    </xf>
    <xf numFmtId="0" fontId="10" fillId="0" borderId="0" xfId="2" applyFont="1"/>
    <xf numFmtId="0" fontId="9" fillId="0" borderId="5" xfId="1" applyFont="1" applyFill="1" applyBorder="1" applyAlignment="1">
      <alignment horizontal="left" vertical="center" indent="1"/>
    </xf>
    <xf numFmtId="0" fontId="11" fillId="6" borderId="2" xfId="0" applyFont="1" applyFill="1" applyBorder="1" applyAlignment="1">
      <alignment horizontal="left" vertical="center" wrapText="1" indent="1" shrinkToFit="1"/>
    </xf>
    <xf numFmtId="0" fontId="5" fillId="0" borderId="3" xfId="2" applyFont="1" applyBorder="1" applyAlignment="1">
      <alignment horizontal="left" vertical="center" indent="1"/>
    </xf>
    <xf numFmtId="0" fontId="6" fillId="0" borderId="3" xfId="2" applyFont="1" applyBorder="1" applyAlignment="1">
      <alignment horizontal="left" vertical="center" indent="1"/>
    </xf>
    <xf numFmtId="0" fontId="3" fillId="0" borderId="3" xfId="2" applyFont="1" applyBorder="1" applyAlignment="1">
      <alignment horizontal="left" vertical="center" indent="1"/>
    </xf>
    <xf numFmtId="0" fontId="5" fillId="3" borderId="3" xfId="2" applyFont="1" applyFill="1" applyBorder="1" applyAlignment="1">
      <alignment horizontal="left" vertical="center" indent="1"/>
    </xf>
    <xf numFmtId="0" fontId="5" fillId="5" borderId="3" xfId="2" applyFont="1" applyFill="1" applyBorder="1" applyAlignment="1">
      <alignment horizontal="left" vertical="center" wrapText="1" indent="1"/>
    </xf>
    <xf numFmtId="0" fontId="11" fillId="6" borderId="7" xfId="0" applyFont="1" applyFill="1" applyBorder="1" applyAlignment="1">
      <alignment horizontal="left" vertical="center" wrapText="1" indent="1" shrinkToFit="1"/>
    </xf>
    <xf numFmtId="0" fontId="2" fillId="0" borderId="0" xfId="2" applyFont="1"/>
    <xf numFmtId="0" fontId="2" fillId="0" borderId="0" xfId="5" applyFont="1"/>
    <xf numFmtId="3" fontId="5" fillId="5" borderId="3" xfId="2" applyNumberFormat="1" applyFont="1" applyFill="1" applyBorder="1" applyAlignment="1">
      <alignment horizontal="right" vertical="center" indent="1"/>
    </xf>
    <xf numFmtId="3" fontId="2" fillId="0" borderId="3" xfId="2" applyNumberFormat="1" applyFont="1" applyBorder="1" applyAlignment="1">
      <alignment horizontal="right" vertical="center" indent="1"/>
    </xf>
    <xf numFmtId="0" fontId="2" fillId="0" borderId="3" xfId="2" applyFont="1" applyBorder="1" applyAlignment="1">
      <alignment horizontal="left" vertical="center" indent="1"/>
    </xf>
    <xf numFmtId="0" fontId="5" fillId="0" borderId="0" xfId="5" applyFont="1"/>
    <xf numFmtId="0" fontId="2" fillId="3" borderId="0" xfId="5" applyFont="1" applyFill="1"/>
    <xf numFmtId="0" fontId="5" fillId="3" borderId="0" xfId="5" applyFont="1" applyFill="1"/>
    <xf numFmtId="44" fontId="5" fillId="5" borderId="3" xfId="7" applyFont="1" applyFill="1" applyBorder="1" applyAlignment="1">
      <alignment horizontal="center" vertical="center"/>
    </xf>
    <xf numFmtId="44" fontId="2" fillId="0" borderId="3" xfId="7" applyFont="1" applyBorder="1" applyAlignment="1">
      <alignment horizontal="center" vertical="center"/>
    </xf>
    <xf numFmtId="0" fontId="11" fillId="6" borderId="7" xfId="5" applyFont="1" applyFill="1" applyBorder="1" applyAlignment="1">
      <alignment horizontal="left" vertical="center" wrapText="1" indent="1" shrinkToFit="1"/>
    </xf>
    <xf numFmtId="0" fontId="11" fillId="6" borderId="2" xfId="5" applyFont="1" applyFill="1" applyBorder="1" applyAlignment="1">
      <alignment horizontal="left" vertical="center" wrapText="1" indent="1" shrinkToFit="1"/>
    </xf>
    <xf numFmtId="0" fontId="2" fillId="0" borderId="0" xfId="2" applyFont="1" applyAlignment="1">
      <alignment horizontal="right"/>
    </xf>
    <xf numFmtId="0" fontId="2" fillId="0" borderId="0" xfId="8" applyFont="1"/>
    <xf numFmtId="0" fontId="11" fillId="6" borderId="7" xfId="8" applyFont="1" applyFill="1" applyBorder="1" applyAlignment="1">
      <alignment horizontal="left" vertical="center" wrapText="1" indent="1" shrinkToFit="1"/>
    </xf>
    <xf numFmtId="0" fontId="11" fillId="6" borderId="2" xfId="8" applyFont="1" applyFill="1" applyBorder="1" applyAlignment="1">
      <alignment horizontal="left" vertical="center" wrapText="1" indent="1" shrinkToFit="1"/>
    </xf>
    <xf numFmtId="0" fontId="2" fillId="0" borderId="0" xfId="2"/>
    <xf numFmtId="44" fontId="5" fillId="3" borderId="3" xfId="7" applyFont="1" applyFill="1" applyBorder="1" applyAlignment="1">
      <alignment horizontal="center" vertical="center"/>
    </xf>
    <xf numFmtId="0" fontId="2" fillId="3" borderId="3" xfId="7" applyNumberFormat="1" applyFont="1" applyFill="1" applyBorder="1" applyAlignment="1">
      <alignment horizontal="left" vertical="center" indent="1"/>
    </xf>
    <xf numFmtId="0" fontId="5" fillId="3" borderId="3" xfId="2" applyFont="1" applyFill="1" applyBorder="1" applyAlignment="1">
      <alignment horizontal="left" vertical="center" wrapText="1" indent="1"/>
    </xf>
    <xf numFmtId="0" fontId="2" fillId="0" borderId="3" xfId="2" applyNumberFormat="1" applyFont="1" applyBorder="1" applyAlignment="1">
      <alignment horizontal="left" vertical="center" indent="1"/>
    </xf>
    <xf numFmtId="0" fontId="2" fillId="0" borderId="0" xfId="2" applyFont="1" applyAlignment="1">
      <alignment wrapText="1"/>
    </xf>
    <xf numFmtId="0" fontId="11" fillId="6" borderId="7" xfId="2" applyFont="1" applyFill="1" applyBorder="1" applyAlignment="1">
      <alignment horizontal="left" vertical="center" wrapText="1" indent="1" shrinkToFit="1"/>
    </xf>
    <xf numFmtId="0" fontId="11" fillId="6" borderId="2" xfId="2" applyFont="1" applyFill="1" applyBorder="1" applyAlignment="1">
      <alignment horizontal="left" vertical="center" wrapText="1" indent="1" shrinkToFit="1"/>
    </xf>
    <xf numFmtId="0" fontId="5" fillId="0" borderId="3" xfId="2" applyFont="1" applyBorder="1" applyAlignment="1">
      <alignment horizontal="left" vertical="center" wrapText="1" indent="1"/>
    </xf>
    <xf numFmtId="0" fontId="2" fillId="0" borderId="3" xfId="2" applyFont="1" applyBorder="1" applyAlignment="1">
      <alignment horizontal="left" vertical="center" wrapText="1" indent="1"/>
    </xf>
    <xf numFmtId="0" fontId="3" fillId="0" borderId="8" xfId="2" applyFont="1" applyBorder="1"/>
    <xf numFmtId="0" fontId="3" fillId="0" borderId="0" xfId="2" applyFont="1" applyBorder="1"/>
    <xf numFmtId="0" fontId="8" fillId="0" borderId="9" xfId="2" applyFont="1" applyBorder="1"/>
    <xf numFmtId="0" fontId="2" fillId="0" borderId="9" xfId="2" applyFont="1" applyBorder="1"/>
    <xf numFmtId="0" fontId="2" fillId="0" borderId="9" xfId="5" applyFont="1" applyBorder="1"/>
    <xf numFmtId="0" fontId="15" fillId="0" borderId="0" xfId="5" applyFont="1"/>
    <xf numFmtId="0" fontId="15" fillId="0" borderId="0" xfId="2" applyFont="1"/>
    <xf numFmtId="0" fontId="12" fillId="6" borderId="0" xfId="0" applyFont="1" applyFill="1" applyBorder="1" applyAlignment="1">
      <alignment horizontal="left" vertical="center" indent="1"/>
    </xf>
    <xf numFmtId="0" fontId="7" fillId="6" borderId="0" xfId="0" applyFont="1" applyFill="1" applyBorder="1" applyAlignment="1">
      <alignment horizontal="center" vertical="top"/>
    </xf>
    <xf numFmtId="0" fontId="8" fillId="6" borderId="0" xfId="2" applyFont="1" applyFill="1" applyBorder="1" applyAlignment="1">
      <alignment horizontal="center" vertical="center"/>
    </xf>
    <xf numFmtId="0" fontId="8" fillId="6" borderId="0" xfId="2" applyFont="1" applyFill="1" applyBorder="1" applyAlignment="1">
      <alignment horizontal="center"/>
    </xf>
    <xf numFmtId="0" fontId="14" fillId="7" borderId="0" xfId="2" applyFont="1" applyFill="1"/>
    <xf numFmtId="0" fontId="17" fillId="7" borderId="10" xfId="2" applyFont="1" applyFill="1" applyBorder="1" applyAlignment="1">
      <alignment vertical="center"/>
    </xf>
    <xf numFmtId="0" fontId="17" fillId="7" borderId="10" xfId="2" applyFont="1" applyFill="1" applyBorder="1"/>
    <xf numFmtId="0" fontId="17" fillId="7" borderId="11" xfId="2" applyFont="1" applyFill="1" applyBorder="1" applyAlignment="1">
      <alignment vertical="center"/>
    </xf>
    <xf numFmtId="0" fontId="17" fillId="7" borderId="11" xfId="2" applyFont="1" applyFill="1" applyBorder="1"/>
    <xf numFmtId="0" fontId="16" fillId="0" borderId="0" xfId="2" applyFont="1"/>
    <xf numFmtId="0" fontId="3" fillId="0" borderId="9" xfId="2" applyFont="1" applyBorder="1"/>
    <xf numFmtId="0" fontId="14" fillId="7" borderId="0" xfId="5" applyFont="1" applyFill="1"/>
    <xf numFmtId="49" fontId="9" fillId="0" borderId="4" xfId="1" applyNumberFormat="1" applyFont="1" applyFill="1" applyBorder="1" applyAlignment="1">
      <alignment horizontal="left" vertical="center" indent="1"/>
    </xf>
    <xf numFmtId="49" fontId="9" fillId="0" borderId="4" xfId="1" applyNumberFormat="1" applyFont="1" applyFill="1" applyBorder="1" applyAlignment="1" applyProtection="1">
      <alignment horizontal="left" vertical="center" indent="1"/>
    </xf>
    <xf numFmtId="0" fontId="9" fillId="0" borderId="4" xfId="1" applyFont="1" applyFill="1" applyBorder="1" applyAlignment="1" applyProtection="1">
      <alignment horizontal="left" vertical="center" indent="1"/>
    </xf>
    <xf numFmtId="0" fontId="9" fillId="0" borderId="6" xfId="1" applyFont="1" applyFill="1" applyBorder="1" applyAlignment="1" applyProtection="1">
      <alignment horizontal="left" vertical="center" indent="1"/>
    </xf>
    <xf numFmtId="0" fontId="3" fillId="0" borderId="3" xfId="2" applyFont="1" applyBorder="1" applyAlignment="1" applyProtection="1">
      <alignment horizontal="center" vertical="center"/>
    </xf>
    <xf numFmtId="44" fontId="3" fillId="0" borderId="3" xfId="3" applyFont="1" applyBorder="1" applyAlignment="1" applyProtection="1">
      <alignment horizontal="center" vertical="center"/>
    </xf>
    <xf numFmtId="9" fontId="3" fillId="0" borderId="3" xfId="4" applyFont="1" applyBorder="1" applyAlignment="1" applyProtection="1">
      <alignment horizontal="center" vertical="center"/>
    </xf>
    <xf numFmtId="0" fontId="5" fillId="0" borderId="3" xfId="2" applyFont="1" applyBorder="1" applyAlignment="1" applyProtection="1">
      <alignment horizontal="center" vertical="center"/>
    </xf>
    <xf numFmtId="9" fontId="5" fillId="0" borderId="3" xfId="4" applyFont="1" applyBorder="1" applyAlignment="1" applyProtection="1">
      <alignment horizontal="center" vertical="center"/>
    </xf>
    <xf numFmtId="44" fontId="5" fillId="0" borderId="3" xfId="3" applyFont="1" applyBorder="1" applyAlignment="1" applyProtection="1">
      <alignment horizontal="center" vertical="center"/>
    </xf>
    <xf numFmtId="1" fontId="5" fillId="0" borderId="3" xfId="2" applyNumberFormat="1" applyFont="1" applyBorder="1" applyAlignment="1" applyProtection="1">
      <alignment horizontal="center" vertical="center"/>
    </xf>
    <xf numFmtId="44" fontId="2" fillId="3" borderId="3" xfId="7" applyNumberFormat="1" applyFont="1" applyFill="1" applyBorder="1" applyAlignment="1">
      <alignment vertical="center"/>
    </xf>
    <xf numFmtId="9" fontId="3" fillId="0" borderId="0" xfId="2" applyNumberFormat="1" applyFont="1"/>
    <xf numFmtId="44" fontId="5" fillId="3" borderId="3" xfId="7" applyNumberFormat="1" applyFont="1" applyFill="1" applyBorder="1" applyAlignment="1">
      <alignment vertical="center"/>
    </xf>
    <xf numFmtId="0" fontId="18" fillId="6" borderId="2" xfId="0" applyFont="1" applyFill="1" applyBorder="1" applyAlignment="1">
      <alignment horizontal="left" vertical="center" wrapText="1" indent="1" shrinkToFit="1"/>
    </xf>
    <xf numFmtId="0" fontId="19" fillId="6" borderId="2" xfId="0" applyFont="1" applyFill="1" applyBorder="1" applyAlignment="1">
      <alignment horizontal="left" vertical="center" wrapText="1" indent="1" shrinkToFit="1"/>
    </xf>
    <xf numFmtId="0" fontId="21" fillId="0" borderId="13" xfId="0" applyFont="1" applyBorder="1"/>
    <xf numFmtId="0" fontId="14" fillId="0" borderId="13" xfId="0" applyFont="1" applyBorder="1"/>
    <xf numFmtId="0" fontId="22" fillId="8" borderId="13" xfId="0" applyFont="1" applyFill="1" applyBorder="1" applyAlignment="1">
      <alignment horizontal="center" vertical="center"/>
    </xf>
    <xf numFmtId="0" fontId="14" fillId="0" borderId="0" xfId="0" applyFont="1"/>
    <xf numFmtId="14" fontId="23" fillId="9" borderId="14" xfId="0" applyNumberFormat="1" applyFont="1" applyFill="1" applyBorder="1"/>
    <xf numFmtId="14" fontId="24" fillId="10" borderId="14" xfId="0" applyNumberFormat="1" applyFont="1" applyFill="1" applyBorder="1"/>
    <xf numFmtId="0" fontId="25" fillId="0" borderId="0" xfId="0" applyFont="1"/>
    <xf numFmtId="14" fontId="24" fillId="10" borderId="14" xfId="0" applyNumberFormat="1" applyFont="1" applyFill="1" applyBorder="1" applyAlignment="1">
      <alignment horizontal="center"/>
    </xf>
    <xf numFmtId="1" fontId="26" fillId="10" borderId="14" xfId="0" applyNumberFormat="1" applyFont="1" applyFill="1" applyBorder="1" applyAlignment="1">
      <alignment horizontal="center" vertical="top"/>
    </xf>
    <xf numFmtId="14" fontId="27" fillId="11" borderId="14" xfId="0" applyNumberFormat="1" applyFont="1" applyFill="1" applyBorder="1" applyAlignment="1">
      <alignment vertical="top" wrapText="1"/>
    </xf>
    <xf numFmtId="14" fontId="26" fillId="10" borderId="14" xfId="0" applyNumberFormat="1" applyFont="1" applyFill="1" applyBorder="1" applyAlignment="1">
      <alignment vertical="top" wrapText="1"/>
    </xf>
    <xf numFmtId="0" fontId="28" fillId="0" borderId="0" xfId="0" applyFont="1" applyAlignment="1">
      <alignment vertical="top"/>
    </xf>
    <xf numFmtId="14" fontId="27" fillId="12" borderId="14" xfId="0" applyNumberFormat="1" applyFont="1" applyFill="1" applyBorder="1" applyAlignment="1">
      <alignment vertical="top"/>
    </xf>
    <xf numFmtId="14" fontId="26" fillId="10" borderId="14" xfId="0" applyNumberFormat="1" applyFont="1" applyFill="1" applyBorder="1" applyAlignment="1">
      <alignment vertical="top"/>
    </xf>
    <xf numFmtId="1" fontId="27" fillId="12" borderId="14" xfId="0" applyNumberFormat="1" applyFont="1" applyFill="1" applyBorder="1" applyAlignment="1">
      <alignment vertical="top"/>
    </xf>
    <xf numFmtId="0" fontId="0" fillId="0" borderId="0" xfId="0" applyAlignment="1"/>
    <xf numFmtId="0" fontId="26" fillId="10" borderId="14" xfId="0" applyFont="1" applyFill="1" applyBorder="1" applyAlignment="1">
      <alignment vertical="top"/>
    </xf>
    <xf numFmtId="0" fontId="17" fillId="7" borderId="12" xfId="2" applyFont="1" applyFill="1" applyBorder="1" applyAlignment="1">
      <alignment horizontal="left" vertical="center" wrapText="1"/>
    </xf>
    <xf numFmtId="0" fontId="9" fillId="0" borderId="4" xfId="1" applyFont="1" applyFill="1" applyBorder="1" applyAlignment="1" applyProtection="1">
      <alignment horizontal="left" vertical="center" indent="1"/>
    </xf>
    <xf numFmtId="0" fontId="9" fillId="0" borderId="5" xfId="1" applyFont="1" applyFill="1" applyBorder="1" applyAlignment="1" applyProtection="1">
      <alignment horizontal="left" vertical="center" indent="1"/>
    </xf>
    <xf numFmtId="0" fontId="17" fillId="7" borderId="0" xfId="2" applyFont="1" applyFill="1" applyBorder="1" applyAlignment="1">
      <alignment horizontal="left" vertical="center" wrapText="1"/>
    </xf>
    <xf numFmtId="0" fontId="14" fillId="7" borderId="0" xfId="2" applyFont="1" applyFill="1" applyAlignment="1">
      <alignment horizontal="left" wrapText="1"/>
    </xf>
    <xf numFmtId="0" fontId="17" fillId="7" borderId="10" xfId="2" applyFont="1" applyFill="1" applyBorder="1" applyAlignment="1">
      <alignment horizontal="left" vertical="center" wrapText="1"/>
    </xf>
  </cellXfs>
  <cellStyles count="9">
    <cellStyle name="Ausgabe" xfId="1" builtinId="21"/>
    <cellStyle name="Komma 2" xfId="6"/>
    <cellStyle name="Prozent 2" xfId="4"/>
    <cellStyle name="Standard" xfId="0" builtinId="0"/>
    <cellStyle name="Standard 2" xfId="2"/>
    <cellStyle name="Standard 3" xfId="5"/>
    <cellStyle name="Standard 3 2" xfId="8"/>
    <cellStyle name="Währung 2" xfId="3"/>
    <cellStyle name="Währung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tabSelected="1" zoomScale="130" zoomScaleNormal="130" workbookViewId="0">
      <selection activeCell="B4" sqref="B4"/>
    </sheetView>
  </sheetViews>
  <sheetFormatPr baseColWidth="10" defaultColWidth="11.42578125" defaultRowHeight="12.75" x14ac:dyDescent="0.2"/>
  <cols>
    <col min="1" max="1" width="23.42578125" style="1" customWidth="1"/>
    <col min="2" max="6" width="15.140625" style="1" customWidth="1"/>
    <col min="7" max="7" width="0.42578125" style="50" customWidth="1"/>
    <col min="8" max="8" width="4.85546875" style="21" customWidth="1"/>
    <col min="9" max="9" width="25.5703125" style="1" customWidth="1"/>
    <col min="10" max="16384" width="11.42578125" style="1"/>
  </cols>
  <sheetData>
    <row r="1" spans="1:14" ht="20.25" customHeight="1" x14ac:dyDescent="0.2">
      <c r="A1" s="46"/>
      <c r="B1" s="46"/>
      <c r="C1" s="46"/>
      <c r="D1" s="46"/>
      <c r="E1" s="46"/>
      <c r="F1" s="46"/>
      <c r="G1" s="48"/>
      <c r="H1" s="8"/>
    </row>
    <row r="2" spans="1:14" s="8" customFormat="1" ht="23.25" x14ac:dyDescent="0.2">
      <c r="A2" s="53" t="s">
        <v>59</v>
      </c>
      <c r="B2" s="54"/>
      <c r="C2" s="54"/>
      <c r="D2" s="54"/>
      <c r="E2" s="55"/>
      <c r="F2" s="56"/>
      <c r="G2" s="49"/>
      <c r="H2" s="20"/>
    </row>
    <row r="3" spans="1:14" ht="20.25" customHeight="1" x14ac:dyDescent="0.2">
      <c r="A3" s="47"/>
      <c r="B3" s="47"/>
      <c r="C3" s="47"/>
      <c r="D3" s="47"/>
      <c r="E3" s="47"/>
      <c r="F3" s="47"/>
      <c r="G3" s="49"/>
      <c r="H3" s="20"/>
    </row>
    <row r="4" spans="1:14" ht="22.5" customHeight="1" x14ac:dyDescent="0.2">
      <c r="A4" s="13" t="s">
        <v>12</v>
      </c>
      <c r="B4" s="66"/>
      <c r="C4" s="10"/>
      <c r="D4" s="11"/>
      <c r="E4" s="11"/>
      <c r="F4" s="11"/>
      <c r="G4" s="49"/>
      <c r="H4" s="20"/>
    </row>
    <row r="5" spans="1:14" ht="22.5" customHeight="1" x14ac:dyDescent="0.2">
      <c r="A5" s="13" t="s">
        <v>8</v>
      </c>
      <c r="B5" s="67"/>
      <c r="C5" s="12"/>
      <c r="D5" s="12"/>
      <c r="E5" s="12"/>
      <c r="F5" s="10"/>
      <c r="G5" s="49"/>
      <c r="H5" s="20"/>
      <c r="I5" s="20"/>
    </row>
    <row r="6" spans="1:14" ht="22.5" customHeight="1" x14ac:dyDescent="0.2">
      <c r="A6" s="80" t="s">
        <v>75</v>
      </c>
      <c r="B6" s="99" t="s">
        <v>76</v>
      </c>
      <c r="C6" s="100"/>
      <c r="D6" s="100"/>
      <c r="E6" s="12"/>
      <c r="F6" s="10"/>
      <c r="G6" s="49"/>
      <c r="H6" s="20"/>
    </row>
    <row r="7" spans="1:14" ht="22.5" customHeight="1" thickBot="1" x14ac:dyDescent="0.25">
      <c r="A7" s="31" t="s">
        <v>98</v>
      </c>
      <c r="B7" s="67"/>
      <c r="C7" s="12"/>
      <c r="D7" s="12"/>
      <c r="E7" s="12"/>
      <c r="F7" s="10"/>
      <c r="G7" s="49"/>
      <c r="H7" s="20"/>
      <c r="I7" s="58" t="s">
        <v>61</v>
      </c>
      <c r="J7" s="59"/>
      <c r="K7" s="59"/>
      <c r="L7" s="59"/>
      <c r="M7" s="59"/>
      <c r="N7" s="59"/>
    </row>
    <row r="8" spans="1:14" ht="22.5" customHeight="1" thickBot="1" x14ac:dyDescent="0.25">
      <c r="A8" s="13" t="s">
        <v>10</v>
      </c>
      <c r="B8" s="67"/>
      <c r="C8" s="12"/>
      <c r="D8" s="12"/>
      <c r="E8" s="12"/>
      <c r="F8" s="10"/>
      <c r="I8" s="60" t="s">
        <v>48</v>
      </c>
      <c r="J8" s="61"/>
      <c r="K8" s="61"/>
      <c r="L8" s="61"/>
      <c r="M8" s="61"/>
      <c r="N8" s="61"/>
    </row>
    <row r="9" spans="1:14" ht="22.5" customHeight="1" x14ac:dyDescent="0.2">
      <c r="A9" s="79" t="s">
        <v>99</v>
      </c>
      <c r="B9" s="67"/>
      <c r="C9" s="12"/>
      <c r="D9" s="12"/>
      <c r="E9" s="19" t="s">
        <v>11</v>
      </c>
      <c r="F9" s="68"/>
      <c r="I9" s="98" t="s">
        <v>49</v>
      </c>
      <c r="J9" s="98"/>
      <c r="K9" s="98"/>
      <c r="L9" s="98"/>
      <c r="M9" s="98"/>
      <c r="N9" s="98"/>
    </row>
    <row r="10" spans="1:14" x14ac:dyDescent="0.2">
      <c r="G10" s="49"/>
      <c r="H10" s="20"/>
      <c r="I10" s="62"/>
      <c r="J10" s="62"/>
      <c r="K10" s="62"/>
      <c r="L10" s="62"/>
      <c r="M10" s="62"/>
      <c r="N10" s="62"/>
    </row>
    <row r="11" spans="1:14" x14ac:dyDescent="0.2">
      <c r="I11" s="62"/>
      <c r="J11" s="62"/>
      <c r="K11" s="62"/>
      <c r="L11" s="62"/>
      <c r="M11" s="62"/>
      <c r="N11" s="62"/>
    </row>
    <row r="12" spans="1:14" ht="13.5" thickBot="1" x14ac:dyDescent="0.25">
      <c r="I12" s="62"/>
      <c r="J12" s="62"/>
      <c r="K12" s="62"/>
      <c r="L12" s="62"/>
      <c r="M12" s="62"/>
      <c r="N12" s="62"/>
    </row>
    <row r="13" spans="1:14" ht="25.5" x14ac:dyDescent="0.2">
      <c r="A13" s="2" t="s">
        <v>7</v>
      </c>
      <c r="B13" s="2" t="s">
        <v>6</v>
      </c>
      <c r="C13" s="2" t="s">
        <v>13</v>
      </c>
      <c r="D13" s="2" t="s">
        <v>5</v>
      </c>
      <c r="E13" s="2" t="s">
        <v>4</v>
      </c>
      <c r="F13" s="2" t="s">
        <v>14</v>
      </c>
      <c r="I13" s="98" t="s">
        <v>96</v>
      </c>
      <c r="J13" s="98"/>
      <c r="K13" s="98"/>
      <c r="L13" s="98"/>
      <c r="M13" s="98"/>
      <c r="N13" s="98"/>
    </row>
    <row r="14" spans="1:14" ht="13.5" thickBot="1" x14ac:dyDescent="0.25">
      <c r="A14" s="14"/>
      <c r="B14" s="69"/>
      <c r="C14" s="69" t="s">
        <v>3</v>
      </c>
      <c r="D14" s="70"/>
      <c r="E14" s="69"/>
      <c r="F14" s="71">
        <v>0.02</v>
      </c>
      <c r="I14" s="62"/>
      <c r="J14" s="62"/>
      <c r="K14" s="62"/>
      <c r="L14" s="62"/>
      <c r="M14" s="62"/>
      <c r="N14" s="62"/>
    </row>
    <row r="15" spans="1:14" ht="13.5" customHeight="1" x14ac:dyDescent="0.2">
      <c r="A15" s="15" t="s">
        <v>2</v>
      </c>
      <c r="B15" s="72"/>
      <c r="C15" s="73"/>
      <c r="D15" s="74"/>
      <c r="E15" s="74"/>
      <c r="F15" s="74">
        <f t="shared" ref="F15:F25" si="0">D15*$F$14</f>
        <v>0</v>
      </c>
      <c r="I15" s="98" t="s">
        <v>100</v>
      </c>
      <c r="J15" s="98"/>
      <c r="K15" s="98"/>
      <c r="L15" s="98"/>
      <c r="M15" s="98"/>
      <c r="N15" s="98"/>
    </row>
    <row r="16" spans="1:14" ht="15" customHeight="1" x14ac:dyDescent="0.2">
      <c r="A16" s="16"/>
      <c r="B16" s="69">
        <v>25</v>
      </c>
      <c r="C16" s="73">
        <v>0.5</v>
      </c>
      <c r="D16" s="70">
        <v>0</v>
      </c>
      <c r="E16" s="74">
        <f>(D16/B16)*(1-C16)</f>
        <v>0</v>
      </c>
      <c r="F16" s="74">
        <f t="shared" si="0"/>
        <v>0</v>
      </c>
      <c r="I16" s="101"/>
      <c r="J16" s="101"/>
      <c r="K16" s="101"/>
      <c r="L16" s="101"/>
      <c r="M16" s="101"/>
      <c r="N16" s="101"/>
    </row>
    <row r="17" spans="1:14" ht="15" customHeight="1" x14ac:dyDescent="0.2">
      <c r="A17" s="16"/>
      <c r="B17" s="69"/>
      <c r="C17" s="73"/>
      <c r="D17" s="70"/>
      <c r="E17" s="74"/>
      <c r="F17" s="74"/>
      <c r="I17" s="101"/>
      <c r="J17" s="101"/>
      <c r="K17" s="101"/>
      <c r="L17" s="101"/>
      <c r="M17" s="101"/>
      <c r="N17" s="101"/>
    </row>
    <row r="18" spans="1:14" ht="15" customHeight="1" x14ac:dyDescent="0.2">
      <c r="A18" s="16"/>
      <c r="B18" s="69"/>
      <c r="C18" s="73"/>
      <c r="D18" s="70"/>
      <c r="E18" s="74"/>
      <c r="F18" s="74"/>
      <c r="I18" s="101"/>
      <c r="J18" s="101"/>
      <c r="K18" s="101"/>
      <c r="L18" s="101"/>
      <c r="M18" s="101"/>
      <c r="N18" s="101"/>
    </row>
    <row r="19" spans="1:14" ht="15" customHeight="1" thickBot="1" x14ac:dyDescent="0.25">
      <c r="A19" s="14"/>
      <c r="B19" s="69"/>
      <c r="C19" s="69"/>
      <c r="D19" s="70"/>
      <c r="E19" s="74"/>
      <c r="F19" s="74">
        <f t="shared" si="0"/>
        <v>0</v>
      </c>
      <c r="G19" s="49"/>
      <c r="H19" s="20"/>
    </row>
    <row r="20" spans="1:14" x14ac:dyDescent="0.2">
      <c r="A20" s="15" t="s">
        <v>53</v>
      </c>
      <c r="B20" s="72"/>
      <c r="C20" s="75"/>
      <c r="D20" s="74"/>
      <c r="E20" s="74"/>
      <c r="F20" s="74">
        <f t="shared" si="0"/>
        <v>0</v>
      </c>
      <c r="I20" s="98" t="s">
        <v>52</v>
      </c>
      <c r="J20" s="98"/>
      <c r="K20" s="98"/>
      <c r="L20" s="98"/>
      <c r="M20" s="98"/>
      <c r="N20" s="98"/>
    </row>
    <row r="21" spans="1:14" x14ac:dyDescent="0.2">
      <c r="A21" s="16"/>
      <c r="B21" s="69">
        <v>5</v>
      </c>
      <c r="C21" s="73">
        <v>0.5</v>
      </c>
      <c r="D21" s="70">
        <v>60000</v>
      </c>
      <c r="E21" s="74">
        <f>(D21/B21)*(1-C21)</f>
        <v>6000</v>
      </c>
      <c r="F21" s="74">
        <f>D21*$F$14</f>
        <v>1200</v>
      </c>
    </row>
    <row r="22" spans="1:14" x14ac:dyDescent="0.2">
      <c r="A22" s="16"/>
      <c r="B22" s="69"/>
      <c r="C22" s="73"/>
      <c r="D22" s="70"/>
      <c r="E22" s="74"/>
      <c r="F22" s="74">
        <f>D22*$F$14</f>
        <v>0</v>
      </c>
    </row>
    <row r="23" spans="1:14" x14ac:dyDescent="0.2">
      <c r="A23" s="16"/>
      <c r="B23" s="69"/>
      <c r="C23" s="73"/>
      <c r="D23" s="70"/>
      <c r="E23" s="74"/>
      <c r="F23" s="74">
        <f>D23*$F$14</f>
        <v>0</v>
      </c>
    </row>
    <row r="24" spans="1:14" x14ac:dyDescent="0.2">
      <c r="A24" s="16"/>
      <c r="B24" s="69"/>
      <c r="C24" s="73"/>
      <c r="D24" s="70"/>
      <c r="E24" s="74"/>
      <c r="F24" s="74">
        <f t="shared" ref="F24" si="1">D24*$F$14</f>
        <v>0</v>
      </c>
    </row>
    <row r="25" spans="1:14" x14ac:dyDescent="0.2">
      <c r="A25" s="16"/>
      <c r="B25" s="69"/>
      <c r="C25" s="73"/>
      <c r="D25" s="70"/>
      <c r="E25" s="74"/>
      <c r="F25" s="74">
        <f t="shared" si="0"/>
        <v>0</v>
      </c>
    </row>
    <row r="26" spans="1:14" x14ac:dyDescent="0.2">
      <c r="A26" s="17" t="s">
        <v>1</v>
      </c>
      <c r="B26" s="3"/>
      <c r="C26" s="3"/>
      <c r="D26" s="4">
        <f>SUM(D16:D25)</f>
        <v>60000</v>
      </c>
      <c r="E26" s="4">
        <f>E21+E16+E22+E23+E24+E25+E17+E18</f>
        <v>6000</v>
      </c>
      <c r="F26" s="4">
        <f>SUM(F15:F25)</f>
        <v>1200</v>
      </c>
    </row>
    <row r="27" spans="1:14" x14ac:dyDescent="0.2">
      <c r="A27" s="17" t="s">
        <v>0</v>
      </c>
      <c r="B27" s="3"/>
      <c r="C27" s="3"/>
      <c r="D27" s="5"/>
      <c r="E27" s="5"/>
      <c r="F27" s="4">
        <f>(D16*C16)+(D21*C21)+(C25*D25)+C17*D17+C18*D18+C22*D22+C23*D23+C24*D24</f>
        <v>30000</v>
      </c>
      <c r="I27" s="77"/>
    </row>
    <row r="28" spans="1:14" ht="25.5" x14ac:dyDescent="0.2">
      <c r="A28" s="18" t="s">
        <v>60</v>
      </c>
      <c r="B28" s="6"/>
      <c r="C28" s="6"/>
      <c r="D28" s="7"/>
      <c r="E28" s="7"/>
      <c r="F28" s="7">
        <f>E26+F26</f>
        <v>7200</v>
      </c>
    </row>
    <row r="35" spans="7:8" x14ac:dyDescent="0.2">
      <c r="G35" s="49"/>
      <c r="H35" s="20"/>
    </row>
  </sheetData>
  <mergeCells count="5">
    <mergeCell ref="I9:N9"/>
    <mergeCell ref="I13:N13"/>
    <mergeCell ref="I20:N20"/>
    <mergeCell ref="B6:D6"/>
    <mergeCell ref="I15:N18"/>
  </mergeCells>
  <pageMargins left="0.74803149606299213" right="0.39370078740157483" top="1.1811023622047245" bottom="0.59055118110236227" header="0.51181102362204722" footer="0.39370078740157483"/>
  <pageSetup paperSize="9" scale="92" fitToHeight="0" orientation="portrait" r:id="rId1"/>
  <headerFooter>
    <oddHeader>&amp;L&amp;"Arial,Standard"Agarmarkt Austria
Dresdner Straße 70
1200 Wien&amp;C&amp;"Arial,Standard"Beilage 4&amp;R&amp;"Arial,Standard"K-A</oddHeader>
    <oddFooter>&amp;L&amp;"Arial,Standard"&amp;9L:\ISO\Abt3\VA3349\B3349_30.xlsx&amp;C&amp;"Arial,Standard"&amp;9Version 02 (letzte Änderung: 18.05.2021)&amp;R&amp;"Arial,Standard"&amp;9Seite &amp;P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LOV!$G$7:$G$13</xm:f>
          </x14:formula1>
          <xm:sqref>B6:D6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zoomScale="145" zoomScaleNormal="145" workbookViewId="0"/>
  </sheetViews>
  <sheetFormatPr baseColWidth="10" defaultColWidth="11.42578125" defaultRowHeight="12.75" x14ac:dyDescent="0.2"/>
  <cols>
    <col min="1" max="1" width="23.42578125" style="21" customWidth="1"/>
    <col min="2" max="6" width="15.140625" style="21" customWidth="1"/>
    <col min="7" max="7" width="0.42578125" style="50" customWidth="1"/>
    <col min="8" max="8" width="4.85546875" style="21" customWidth="1"/>
    <col min="9" max="16384" width="11.42578125" style="21"/>
  </cols>
  <sheetData>
    <row r="1" spans="1:14" s="1" customFormat="1" ht="20.25" customHeight="1" x14ac:dyDescent="0.2">
      <c r="A1" s="46"/>
      <c r="B1" s="46"/>
      <c r="C1" s="46"/>
      <c r="D1" s="46"/>
      <c r="E1" s="46"/>
      <c r="F1" s="46"/>
      <c r="G1" s="48"/>
      <c r="H1" s="8"/>
    </row>
    <row r="2" spans="1:14" s="8" customFormat="1" ht="23.25" x14ac:dyDescent="0.2">
      <c r="A2" s="53" t="s">
        <v>21</v>
      </c>
      <c r="B2" s="54"/>
      <c r="C2" s="54"/>
      <c r="D2" s="54"/>
      <c r="E2" s="55"/>
      <c r="F2" s="56"/>
      <c r="G2" s="49"/>
      <c r="H2" s="20"/>
    </row>
    <row r="3" spans="1:14" s="1" customFormat="1" ht="20.25" customHeight="1" x14ac:dyDescent="0.2">
      <c r="A3" s="47"/>
      <c r="B3" s="47"/>
      <c r="C3" s="47"/>
      <c r="D3" s="47"/>
      <c r="E3" s="47"/>
      <c r="F3" s="47"/>
      <c r="G3" s="49"/>
      <c r="H3" s="20"/>
    </row>
    <row r="4" spans="1:14" s="20" customFormat="1" ht="22.5" customHeight="1" x14ac:dyDescent="0.2">
      <c r="A4" s="31" t="s">
        <v>12</v>
      </c>
      <c r="B4" s="65"/>
      <c r="C4" s="10"/>
      <c r="D4" s="11"/>
      <c r="E4" s="11"/>
      <c r="F4" s="11"/>
      <c r="G4" s="49"/>
    </row>
    <row r="5" spans="1:14" s="20" customFormat="1" ht="22.5" customHeight="1" x14ac:dyDescent="0.2">
      <c r="A5" s="31" t="s">
        <v>8</v>
      </c>
      <c r="B5" s="9"/>
      <c r="C5" s="12"/>
      <c r="D5" s="12"/>
      <c r="E5" s="12"/>
      <c r="F5" s="10"/>
      <c r="G5" s="49"/>
    </row>
    <row r="6" spans="1:14" s="1" customFormat="1" ht="22.5" customHeight="1" x14ac:dyDescent="0.2">
      <c r="A6" s="80" t="s">
        <v>75</v>
      </c>
      <c r="B6" s="99" t="s">
        <v>76</v>
      </c>
      <c r="C6" s="100"/>
      <c r="D6" s="100"/>
      <c r="E6" s="12"/>
      <c r="F6" s="10"/>
      <c r="G6" s="49"/>
      <c r="H6" s="20"/>
    </row>
    <row r="7" spans="1:14" s="20" customFormat="1" ht="22.5" customHeight="1" x14ac:dyDescent="0.2">
      <c r="A7" s="31" t="s">
        <v>9</v>
      </c>
      <c r="B7" s="9"/>
      <c r="C7" s="12"/>
      <c r="D7" s="12"/>
      <c r="E7" s="12"/>
      <c r="F7" s="10"/>
      <c r="G7" s="49"/>
    </row>
    <row r="8" spans="1:14" s="20" customFormat="1" ht="22.5" customHeight="1" x14ac:dyDescent="0.2">
      <c r="A8" s="31" t="s">
        <v>10</v>
      </c>
      <c r="B8" s="9"/>
      <c r="C8" s="12"/>
      <c r="D8" s="12"/>
      <c r="E8" s="12"/>
      <c r="F8" s="10"/>
      <c r="G8" s="49"/>
    </row>
    <row r="9" spans="1:14" s="20" customFormat="1" ht="22.5" customHeight="1" x14ac:dyDescent="0.2">
      <c r="A9" s="79" t="s">
        <v>74</v>
      </c>
      <c r="B9" s="9"/>
      <c r="C9" s="12"/>
      <c r="D9" s="12"/>
      <c r="E9" s="30" t="s">
        <v>11</v>
      </c>
      <c r="F9" s="10"/>
      <c r="G9" s="49"/>
    </row>
    <row r="12" spans="1:14" s="20" customFormat="1" x14ac:dyDescent="0.2">
      <c r="A12" s="2" t="s">
        <v>20</v>
      </c>
      <c r="B12" s="2" t="s">
        <v>19</v>
      </c>
      <c r="C12" s="2" t="s">
        <v>18</v>
      </c>
      <c r="D12" s="2" t="s">
        <v>17</v>
      </c>
      <c r="E12" s="2" t="s">
        <v>16</v>
      </c>
      <c r="F12" s="21"/>
      <c r="G12" s="49"/>
    </row>
    <row r="13" spans="1:14" x14ac:dyDescent="0.2">
      <c r="A13" s="24" t="s">
        <v>50</v>
      </c>
      <c r="B13" s="23">
        <v>4900</v>
      </c>
      <c r="C13" s="29">
        <v>16</v>
      </c>
      <c r="D13" s="29">
        <f>+B13*C13</f>
        <v>78400</v>
      </c>
      <c r="E13" s="29"/>
      <c r="I13" s="57" t="s">
        <v>54</v>
      </c>
      <c r="J13" s="64"/>
      <c r="K13" s="64"/>
      <c r="L13" s="64"/>
      <c r="M13" s="64"/>
      <c r="N13" s="64"/>
    </row>
    <row r="14" spans="1:14" x14ac:dyDescent="0.2">
      <c r="A14" s="24" t="s">
        <v>51</v>
      </c>
      <c r="B14" s="23">
        <v>8000</v>
      </c>
      <c r="C14" s="29">
        <f>C13</f>
        <v>16</v>
      </c>
      <c r="D14" s="29">
        <f>+B14*C14</f>
        <v>128000</v>
      </c>
      <c r="E14" s="29"/>
      <c r="I14" s="51"/>
      <c r="J14" s="51"/>
      <c r="K14" s="51"/>
      <c r="L14" s="51"/>
      <c r="M14" s="51"/>
      <c r="N14" s="51"/>
    </row>
    <row r="15" spans="1:14" x14ac:dyDescent="0.2">
      <c r="A15" s="24"/>
      <c r="B15" s="23"/>
      <c r="C15" s="29"/>
      <c r="D15" s="29"/>
      <c r="E15" s="29"/>
      <c r="I15" s="51"/>
      <c r="J15" s="51"/>
      <c r="K15" s="51"/>
      <c r="L15" s="51"/>
      <c r="M15" s="51"/>
      <c r="N15" s="51"/>
    </row>
    <row r="16" spans="1:14" x14ac:dyDescent="0.2">
      <c r="A16" s="24"/>
      <c r="B16" s="23"/>
      <c r="C16" s="29"/>
      <c r="D16" s="29"/>
      <c r="E16" s="29"/>
      <c r="I16" s="51"/>
      <c r="J16" s="51"/>
      <c r="K16" s="51"/>
      <c r="L16" s="51"/>
      <c r="M16" s="51"/>
      <c r="N16" s="51"/>
    </row>
    <row r="17" spans="1:14" x14ac:dyDescent="0.2">
      <c r="A17" s="24"/>
      <c r="B17" s="23"/>
      <c r="C17" s="29"/>
      <c r="D17" s="29"/>
      <c r="E17" s="29"/>
      <c r="I17" s="51"/>
      <c r="J17" s="51"/>
      <c r="K17" s="51"/>
      <c r="L17" s="51"/>
      <c r="M17" s="51"/>
      <c r="N17" s="51"/>
    </row>
    <row r="18" spans="1:14" x14ac:dyDescent="0.2">
      <c r="A18" s="24"/>
      <c r="B18" s="23"/>
      <c r="C18" s="29"/>
      <c r="D18" s="29"/>
      <c r="E18" s="29"/>
      <c r="I18" s="51"/>
      <c r="J18" s="51"/>
      <c r="K18" s="51"/>
      <c r="L18" s="51"/>
      <c r="M18" s="51"/>
      <c r="N18" s="51"/>
    </row>
    <row r="19" spans="1:14" x14ac:dyDescent="0.2">
      <c r="A19" s="24"/>
      <c r="B19" s="23"/>
      <c r="C19" s="29"/>
      <c r="D19" s="29"/>
      <c r="E19" s="29"/>
      <c r="I19" s="51"/>
      <c r="J19" s="51"/>
      <c r="K19" s="51"/>
      <c r="L19" s="51"/>
      <c r="M19" s="51"/>
      <c r="N19" s="51"/>
    </row>
    <row r="20" spans="1:14" x14ac:dyDescent="0.2">
      <c r="A20" s="24"/>
      <c r="B20" s="23"/>
      <c r="C20" s="29"/>
      <c r="D20" s="29"/>
      <c r="E20" s="29"/>
      <c r="I20" s="51"/>
      <c r="J20" s="51"/>
      <c r="K20" s="51"/>
      <c r="L20" s="51"/>
      <c r="M20" s="51"/>
      <c r="N20" s="51"/>
    </row>
    <row r="21" spans="1:14" x14ac:dyDescent="0.2">
      <c r="A21" s="24"/>
      <c r="B21" s="23"/>
      <c r="C21" s="29"/>
      <c r="D21" s="29"/>
      <c r="E21" s="29"/>
      <c r="I21" s="51"/>
      <c r="J21" s="51"/>
      <c r="K21" s="51"/>
      <c r="L21" s="51"/>
      <c r="M21" s="51"/>
      <c r="N21" s="51"/>
    </row>
    <row r="22" spans="1:14" x14ac:dyDescent="0.2">
      <c r="A22" s="24"/>
      <c r="B22" s="23"/>
      <c r="C22" s="29"/>
      <c r="D22" s="29"/>
      <c r="E22" s="29"/>
      <c r="I22" s="51"/>
      <c r="J22" s="51"/>
      <c r="K22" s="51"/>
      <c r="L22" s="51"/>
      <c r="M22" s="51"/>
      <c r="N22" s="51"/>
    </row>
    <row r="23" spans="1:14" x14ac:dyDescent="0.2">
      <c r="A23" s="24"/>
      <c r="B23" s="23"/>
      <c r="C23" s="29"/>
      <c r="D23" s="29"/>
      <c r="E23" s="29"/>
      <c r="I23" s="51"/>
      <c r="J23" s="51"/>
      <c r="K23" s="51"/>
      <c r="L23" s="51"/>
      <c r="M23" s="51"/>
      <c r="N23" s="51"/>
    </row>
    <row r="24" spans="1:14" s="20" customFormat="1" x14ac:dyDescent="0.2">
      <c r="A24" s="18" t="s">
        <v>15</v>
      </c>
      <c r="B24" s="22"/>
      <c r="C24" s="28"/>
      <c r="D24" s="28">
        <f>D13</f>
        <v>78400</v>
      </c>
      <c r="E24" s="28">
        <f>SUM(E13:E23)</f>
        <v>0</v>
      </c>
      <c r="F24" s="21"/>
      <c r="G24" s="49"/>
      <c r="I24" s="52"/>
      <c r="J24" s="52"/>
      <c r="K24" s="52"/>
      <c r="L24" s="52"/>
      <c r="M24" s="52"/>
      <c r="N24" s="52"/>
    </row>
    <row r="25" spans="1:14" x14ac:dyDescent="0.2">
      <c r="I25" s="51"/>
      <c r="J25" s="51"/>
      <c r="K25" s="51"/>
      <c r="L25" s="51"/>
      <c r="M25" s="51"/>
      <c r="N25" s="51"/>
    </row>
    <row r="26" spans="1:14" x14ac:dyDescent="0.2">
      <c r="I26" s="51"/>
      <c r="J26" s="51"/>
      <c r="K26" s="51"/>
      <c r="L26" s="51"/>
      <c r="M26" s="51"/>
      <c r="N26" s="51"/>
    </row>
    <row r="27" spans="1:14" x14ac:dyDescent="0.2">
      <c r="A27" s="27" t="s">
        <v>55</v>
      </c>
      <c r="B27" s="26"/>
      <c r="C27" s="26"/>
      <c r="D27" s="26"/>
      <c r="E27" s="26"/>
      <c r="F27" s="26"/>
      <c r="I27" s="102" t="s">
        <v>62</v>
      </c>
      <c r="J27" s="102"/>
      <c r="K27" s="102"/>
      <c r="L27" s="102"/>
      <c r="M27" s="102"/>
      <c r="N27" s="102"/>
    </row>
    <row r="28" spans="1:14" x14ac:dyDescent="0.2">
      <c r="A28" s="25"/>
      <c r="B28" s="25"/>
      <c r="C28" s="25"/>
      <c r="I28" s="102"/>
      <c r="J28" s="102"/>
      <c r="K28" s="102"/>
      <c r="L28" s="102"/>
      <c r="M28" s="102"/>
      <c r="N28" s="102"/>
    </row>
    <row r="29" spans="1:14" x14ac:dyDescent="0.2">
      <c r="A29" s="2"/>
      <c r="B29" s="2"/>
      <c r="C29" s="2"/>
      <c r="D29" s="2"/>
      <c r="E29" s="2"/>
    </row>
    <row r="30" spans="1:14" x14ac:dyDescent="0.2">
      <c r="A30" s="24"/>
      <c r="B30" s="23"/>
      <c r="C30" s="29"/>
      <c r="D30" s="29"/>
      <c r="E30" s="29"/>
    </row>
    <row r="31" spans="1:14" x14ac:dyDescent="0.2">
      <c r="A31" s="24"/>
      <c r="B31" s="23"/>
      <c r="C31" s="29"/>
      <c r="D31" s="29"/>
      <c r="E31" s="29"/>
    </row>
    <row r="32" spans="1:14" x14ac:dyDescent="0.2">
      <c r="A32" s="24"/>
      <c r="B32" s="23"/>
      <c r="C32" s="29"/>
      <c r="D32" s="29"/>
      <c r="E32" s="29"/>
    </row>
    <row r="33" spans="1:5" x14ac:dyDescent="0.2">
      <c r="A33" s="24"/>
      <c r="B33" s="23"/>
      <c r="C33" s="29"/>
      <c r="D33" s="29"/>
      <c r="E33" s="29"/>
    </row>
    <row r="34" spans="1:5" x14ac:dyDescent="0.2">
      <c r="A34" s="24"/>
      <c r="B34" s="23"/>
      <c r="C34" s="29"/>
      <c r="D34" s="29"/>
      <c r="E34" s="29"/>
    </row>
    <row r="35" spans="1:5" x14ac:dyDescent="0.2">
      <c r="A35" s="24"/>
      <c r="B35" s="23"/>
      <c r="C35" s="29"/>
      <c r="D35" s="29"/>
      <c r="E35" s="29"/>
    </row>
    <row r="36" spans="1:5" x14ac:dyDescent="0.2">
      <c r="A36" s="24"/>
      <c r="B36" s="23"/>
      <c r="C36" s="29"/>
      <c r="D36" s="29"/>
      <c r="E36" s="29"/>
    </row>
    <row r="37" spans="1:5" x14ac:dyDescent="0.2">
      <c r="A37" s="24"/>
      <c r="B37" s="23"/>
      <c r="C37" s="29"/>
      <c r="D37" s="29"/>
      <c r="E37" s="29"/>
    </row>
    <row r="38" spans="1:5" x14ac:dyDescent="0.2">
      <c r="A38" s="24"/>
      <c r="B38" s="23"/>
      <c r="C38" s="29"/>
      <c r="D38" s="29"/>
      <c r="E38" s="29"/>
    </row>
    <row r="39" spans="1:5" x14ac:dyDescent="0.2">
      <c r="A39" s="24"/>
      <c r="B39" s="23"/>
      <c r="C39" s="29"/>
      <c r="D39" s="29"/>
      <c r="E39" s="29"/>
    </row>
    <row r="40" spans="1:5" x14ac:dyDescent="0.2">
      <c r="A40" s="24"/>
      <c r="B40" s="23"/>
      <c r="C40" s="29"/>
      <c r="D40" s="29"/>
      <c r="E40" s="29"/>
    </row>
    <row r="41" spans="1:5" x14ac:dyDescent="0.2">
      <c r="A41" s="24"/>
      <c r="B41" s="23"/>
      <c r="C41" s="29"/>
      <c r="D41" s="29"/>
      <c r="E41" s="29"/>
    </row>
    <row r="42" spans="1:5" x14ac:dyDescent="0.2">
      <c r="A42" s="24"/>
      <c r="B42" s="23"/>
      <c r="C42" s="29"/>
      <c r="D42" s="29"/>
      <c r="E42" s="29"/>
    </row>
    <row r="43" spans="1:5" x14ac:dyDescent="0.2">
      <c r="A43" s="24"/>
      <c r="B43" s="23"/>
      <c r="C43" s="29"/>
      <c r="D43" s="29"/>
      <c r="E43" s="29"/>
    </row>
    <row r="44" spans="1:5" x14ac:dyDescent="0.2">
      <c r="A44" s="24"/>
      <c r="B44" s="23"/>
      <c r="C44" s="29"/>
      <c r="D44" s="29"/>
      <c r="E44" s="29"/>
    </row>
    <row r="45" spans="1:5" x14ac:dyDescent="0.2">
      <c r="A45" s="24"/>
      <c r="B45" s="23"/>
      <c r="C45" s="29"/>
      <c r="D45" s="29"/>
      <c r="E45" s="29"/>
    </row>
    <row r="46" spans="1:5" x14ac:dyDescent="0.2">
      <c r="A46" s="24"/>
      <c r="B46" s="23"/>
      <c r="C46" s="29"/>
      <c r="D46" s="29"/>
      <c r="E46" s="29"/>
    </row>
    <row r="47" spans="1:5" x14ac:dyDescent="0.2">
      <c r="A47" s="24"/>
      <c r="B47" s="23"/>
      <c r="C47" s="29"/>
      <c r="D47" s="29"/>
      <c r="E47" s="29"/>
    </row>
    <row r="48" spans="1:5" x14ac:dyDescent="0.2">
      <c r="A48" s="24"/>
      <c r="B48" s="23"/>
      <c r="C48" s="29"/>
      <c r="D48" s="29"/>
      <c r="E48" s="29"/>
    </row>
    <row r="49" spans="1:7" x14ac:dyDescent="0.2">
      <c r="A49" s="24"/>
      <c r="B49" s="23"/>
      <c r="C49" s="29"/>
      <c r="D49" s="29"/>
      <c r="E49" s="29"/>
    </row>
    <row r="50" spans="1:7" x14ac:dyDescent="0.2">
      <c r="A50" s="24"/>
      <c r="B50" s="23"/>
      <c r="C50" s="29"/>
      <c r="D50" s="29"/>
      <c r="E50" s="29"/>
    </row>
    <row r="51" spans="1:7" x14ac:dyDescent="0.2">
      <c r="A51" s="24"/>
      <c r="B51" s="23"/>
      <c r="C51" s="29"/>
      <c r="D51" s="29"/>
      <c r="E51" s="29"/>
    </row>
    <row r="52" spans="1:7" x14ac:dyDescent="0.2">
      <c r="A52" s="24"/>
      <c r="B52" s="23"/>
      <c r="C52" s="29"/>
      <c r="D52" s="29"/>
      <c r="E52" s="29"/>
    </row>
    <row r="53" spans="1:7" x14ac:dyDescent="0.2">
      <c r="A53" s="24"/>
      <c r="B53" s="23"/>
      <c r="C53" s="29"/>
      <c r="D53" s="29"/>
      <c r="E53" s="29"/>
    </row>
    <row r="54" spans="1:7" x14ac:dyDescent="0.2">
      <c r="A54" s="24"/>
      <c r="B54" s="23"/>
      <c r="C54" s="29"/>
      <c r="D54" s="29"/>
      <c r="E54" s="29"/>
    </row>
    <row r="55" spans="1:7" x14ac:dyDescent="0.2">
      <c r="A55" s="24"/>
      <c r="B55" s="23"/>
      <c r="C55" s="29"/>
      <c r="D55" s="29"/>
      <c r="E55" s="29"/>
    </row>
    <row r="56" spans="1:7" x14ac:dyDescent="0.2">
      <c r="A56" s="24"/>
      <c r="B56" s="23"/>
      <c r="C56" s="29"/>
      <c r="D56" s="29"/>
      <c r="E56" s="29"/>
    </row>
    <row r="57" spans="1:7" s="20" customFormat="1" x14ac:dyDescent="0.2">
      <c r="A57" s="18"/>
      <c r="B57" s="22"/>
      <c r="C57" s="28"/>
      <c r="D57" s="28"/>
      <c r="E57" s="28"/>
      <c r="F57" s="21"/>
      <c r="G57" s="49"/>
    </row>
  </sheetData>
  <mergeCells count="2">
    <mergeCell ref="I27:N28"/>
    <mergeCell ref="B6:D6"/>
  </mergeCells>
  <pageMargins left="0.74803149606299213" right="0.39370078740157483" top="1.1811023622047245" bottom="0.59055118110236227" header="0.51181102362204722" footer="0.39370078740157483"/>
  <pageSetup paperSize="9" scale="92" fitToHeight="0" orientation="portrait" horizontalDpi="300" verticalDpi="300" r:id="rId1"/>
  <headerFooter>
    <oddHeader>&amp;L&amp;"Arial,Standard"Agarmarkt Austria
Dresdner Straße 70
1200 Wien&amp;C&amp;"Arial,Standard"Beilage 4&amp;R&amp;"Arial,Standard"K-A</oddHeader>
    <oddFooter>&amp;L&amp;"Arial,Standard"&amp;9L:\ISO\Abt3\VA3349\B3349_30.xlsx&amp;C&amp;"Arial,Standard"&amp;9Version 02 (letzte Änderung: 18.05.2021)&amp;R&amp;"Arial,Standard"&amp;9Seite &amp;P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LOV!$G$7:$G$13</xm:f>
          </x14:formula1>
          <xm:sqref>B6:D6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zoomScale="130" zoomScaleNormal="130" workbookViewId="0"/>
  </sheetViews>
  <sheetFormatPr baseColWidth="10" defaultRowHeight="12.75" x14ac:dyDescent="0.2"/>
  <cols>
    <col min="1" max="1" width="31" style="20" customWidth="1"/>
    <col min="2" max="6" width="15.140625" style="20" customWidth="1"/>
    <col min="7" max="7" width="0.42578125" style="50" customWidth="1"/>
    <col min="8" max="8" width="4.85546875" style="21" customWidth="1"/>
    <col min="9" max="16384" width="11.42578125" style="20"/>
  </cols>
  <sheetData>
    <row r="1" spans="1:13" s="1" customFormat="1" ht="20.25" customHeight="1" x14ac:dyDescent="0.2">
      <c r="A1" s="46"/>
      <c r="B1" s="46"/>
      <c r="C1" s="46"/>
      <c r="D1" s="46"/>
      <c r="E1" s="46"/>
      <c r="F1" s="46"/>
      <c r="G1" s="48"/>
      <c r="H1" s="8"/>
    </row>
    <row r="2" spans="1:13" s="8" customFormat="1" ht="23.25" x14ac:dyDescent="0.2">
      <c r="A2" s="53" t="s">
        <v>38</v>
      </c>
      <c r="B2" s="54"/>
      <c r="C2" s="54"/>
      <c r="D2" s="54"/>
      <c r="E2" s="55"/>
      <c r="F2" s="56"/>
      <c r="G2" s="49"/>
      <c r="H2" s="20"/>
    </row>
    <row r="3" spans="1:13" s="1" customFormat="1" ht="20.25" customHeight="1" x14ac:dyDescent="0.2">
      <c r="A3" s="47"/>
      <c r="B3" s="47"/>
      <c r="C3" s="47"/>
      <c r="D3" s="47"/>
      <c r="E3" s="47"/>
      <c r="F3" s="47"/>
      <c r="G3" s="49"/>
      <c r="H3" s="20"/>
    </row>
    <row r="4" spans="1:13" ht="22.5" customHeight="1" x14ac:dyDescent="0.2">
      <c r="A4" s="35" t="s">
        <v>12</v>
      </c>
      <c r="B4" s="65"/>
      <c r="C4" s="10"/>
      <c r="D4" s="11"/>
      <c r="E4" s="11"/>
      <c r="F4" s="11"/>
      <c r="G4" s="49"/>
      <c r="H4" s="20"/>
    </row>
    <row r="5" spans="1:13" ht="22.5" customHeight="1" x14ac:dyDescent="0.2">
      <c r="A5" s="35" t="s">
        <v>8</v>
      </c>
      <c r="B5" s="9"/>
      <c r="C5" s="12"/>
      <c r="D5" s="12"/>
      <c r="E5" s="12"/>
      <c r="F5" s="10"/>
      <c r="G5" s="49"/>
      <c r="H5" s="20"/>
    </row>
    <row r="6" spans="1:13" s="1" customFormat="1" ht="22.5" customHeight="1" x14ac:dyDescent="0.2">
      <c r="A6" s="80" t="s">
        <v>75</v>
      </c>
      <c r="B6" s="99" t="s">
        <v>76</v>
      </c>
      <c r="C6" s="100"/>
      <c r="D6" s="100"/>
      <c r="E6" s="12"/>
      <c r="F6" s="10"/>
      <c r="G6" s="49"/>
      <c r="H6" s="20"/>
    </row>
    <row r="7" spans="1:13" ht="22.5" customHeight="1" x14ac:dyDescent="0.2">
      <c r="A7" s="35" t="s">
        <v>9</v>
      </c>
      <c r="B7" s="9"/>
      <c r="C7" s="12"/>
      <c r="D7" s="12"/>
      <c r="E7" s="12"/>
      <c r="F7" s="10"/>
      <c r="G7" s="49"/>
      <c r="H7" s="20"/>
    </row>
    <row r="8" spans="1:13" ht="22.5" customHeight="1" x14ac:dyDescent="0.2">
      <c r="A8" s="35" t="s">
        <v>10</v>
      </c>
      <c r="B8" s="9"/>
      <c r="C8" s="12"/>
      <c r="D8" s="12"/>
      <c r="E8" s="12"/>
      <c r="F8" s="10"/>
      <c r="G8" s="49"/>
      <c r="H8" s="20"/>
    </row>
    <row r="9" spans="1:13" ht="22.5" customHeight="1" x14ac:dyDescent="0.2">
      <c r="A9" s="79" t="s">
        <v>74</v>
      </c>
      <c r="B9" s="9"/>
      <c r="C9" s="12"/>
      <c r="D9" s="12"/>
      <c r="E9" s="34" t="s">
        <v>11</v>
      </c>
      <c r="F9" s="10"/>
      <c r="G9" s="49"/>
      <c r="H9" s="20"/>
    </row>
    <row r="10" spans="1:13" s="33" customFormat="1" x14ac:dyDescent="0.2">
      <c r="G10" s="50"/>
      <c r="H10" s="21"/>
    </row>
    <row r="11" spans="1:13" x14ac:dyDescent="0.2">
      <c r="C11" s="32"/>
    </row>
    <row r="12" spans="1:13" x14ac:dyDescent="0.2">
      <c r="A12" s="2" t="s">
        <v>27</v>
      </c>
      <c r="B12" s="2" t="s">
        <v>26</v>
      </c>
      <c r="C12" s="2" t="s">
        <v>25</v>
      </c>
      <c r="G12" s="49"/>
      <c r="H12" s="20"/>
      <c r="I12" s="57" t="s">
        <v>56</v>
      </c>
      <c r="J12" s="64"/>
      <c r="K12" s="64"/>
      <c r="L12" s="64"/>
      <c r="M12" s="64"/>
    </row>
    <row r="13" spans="1:13" x14ac:dyDescent="0.2">
      <c r="A13" s="24" t="s">
        <v>65</v>
      </c>
      <c r="B13" s="23"/>
      <c r="C13" s="29">
        <v>1200</v>
      </c>
    </row>
    <row r="14" spans="1:13" x14ac:dyDescent="0.2">
      <c r="A14" s="24" t="s">
        <v>24</v>
      </c>
      <c r="B14" s="23"/>
      <c r="C14" s="29">
        <v>500</v>
      </c>
    </row>
    <row r="15" spans="1:13" x14ac:dyDescent="0.2">
      <c r="A15" s="24" t="s">
        <v>23</v>
      </c>
      <c r="B15" s="23"/>
      <c r="C15" s="29">
        <v>300</v>
      </c>
    </row>
    <row r="16" spans="1:13" x14ac:dyDescent="0.2">
      <c r="A16" s="24" t="s">
        <v>22</v>
      </c>
      <c r="B16" s="23"/>
      <c r="C16" s="29">
        <v>0</v>
      </c>
    </row>
    <row r="17" spans="1:8" x14ac:dyDescent="0.2">
      <c r="A17" s="24"/>
      <c r="B17" s="23"/>
      <c r="C17" s="29"/>
    </row>
    <row r="18" spans="1:8" x14ac:dyDescent="0.2">
      <c r="A18" s="24"/>
      <c r="B18" s="23"/>
      <c r="C18" s="29"/>
    </row>
    <row r="19" spans="1:8" x14ac:dyDescent="0.2">
      <c r="A19" s="24"/>
      <c r="B19" s="23"/>
      <c r="C19" s="29"/>
      <c r="G19" s="49"/>
      <c r="H19" s="20"/>
    </row>
    <row r="20" spans="1:8" x14ac:dyDescent="0.2">
      <c r="A20" s="24"/>
      <c r="B20" s="23"/>
      <c r="C20" s="29"/>
    </row>
    <row r="21" spans="1:8" x14ac:dyDescent="0.2">
      <c r="A21" s="24"/>
      <c r="B21" s="23"/>
      <c r="C21" s="29"/>
    </row>
    <row r="22" spans="1:8" x14ac:dyDescent="0.2">
      <c r="A22" s="18" t="s">
        <v>15</v>
      </c>
      <c r="B22" s="28"/>
      <c r="C22" s="28">
        <f>SUM(C13:C21)</f>
        <v>2000</v>
      </c>
    </row>
    <row r="32" spans="1:8" x14ac:dyDescent="0.2">
      <c r="G32" s="49"/>
      <c r="H32" s="20"/>
    </row>
  </sheetData>
  <mergeCells count="1">
    <mergeCell ref="B6:D6"/>
  </mergeCells>
  <pageMargins left="0.74803149606299213" right="0.39370078740157483" top="1.1811023622047245" bottom="0.59055118110236227" header="0.51181102362204722" footer="0.39370078740157483"/>
  <pageSetup paperSize="9" scale="84" fitToHeight="0" orientation="portrait" r:id="rId1"/>
  <headerFooter>
    <oddHeader>&amp;L&amp;"Arial,Standard"Agarmarkt Austria
Dresdner Straße 70
1200 Wien&amp;C&amp;"Arial,Standard"Beilage 4&amp;R&amp;"Arial,Standard"K-A</oddHeader>
    <oddFooter>&amp;L&amp;"Arial,Standard"&amp;9L:\ISO\Abt3\VA3349\B3349_30.xlsx&amp;C&amp;"Arial,Standard"&amp;9Version 02 (letzte Änderung: 18.05.2021)&amp;R&amp;"Arial,Standard"&amp;9Seite &amp;P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LOV!$G$7:$G$13</xm:f>
          </x14:formula1>
          <xm:sqref>B6:D6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3"/>
  <sheetViews>
    <sheetView showGridLines="0" zoomScale="130" zoomScaleNormal="130" workbookViewId="0"/>
  </sheetViews>
  <sheetFormatPr baseColWidth="10" defaultRowHeight="12.75" x14ac:dyDescent="0.2"/>
  <cols>
    <col min="1" max="2" width="31" style="36" customWidth="1"/>
    <col min="3" max="4" width="15.140625" style="36" customWidth="1"/>
    <col min="5" max="5" width="12.7109375" style="36" customWidth="1"/>
    <col min="6" max="6" width="0.42578125" style="50" customWidth="1"/>
    <col min="7" max="7" width="4.85546875" style="21" customWidth="1"/>
    <col min="8" max="16384" width="11.42578125" style="36"/>
  </cols>
  <sheetData>
    <row r="1" spans="1:17" s="1" customFormat="1" ht="20.25" customHeight="1" x14ac:dyDescent="0.2">
      <c r="A1" s="46"/>
      <c r="B1" s="46"/>
      <c r="C1" s="46"/>
      <c r="D1" s="46"/>
      <c r="E1" s="46"/>
      <c r="F1" s="48"/>
      <c r="H1" s="8"/>
    </row>
    <row r="2" spans="1:17" s="8" customFormat="1" ht="23.25" customHeight="1" x14ac:dyDescent="0.2">
      <c r="A2" s="53" t="s">
        <v>64</v>
      </c>
      <c r="B2" s="54"/>
      <c r="C2" s="54"/>
      <c r="D2" s="54"/>
      <c r="E2" s="55"/>
      <c r="F2" s="49"/>
      <c r="H2" s="102" t="s">
        <v>63</v>
      </c>
      <c r="I2" s="102"/>
      <c r="J2" s="102"/>
      <c r="K2" s="102"/>
      <c r="L2" s="102"/>
      <c r="M2" s="102"/>
      <c r="N2" s="1"/>
      <c r="O2" s="1"/>
      <c r="P2" s="1"/>
      <c r="Q2" s="1"/>
    </row>
    <row r="3" spans="1:17" s="1" customFormat="1" ht="20.25" customHeight="1" x14ac:dyDescent="0.2">
      <c r="A3" s="47"/>
      <c r="B3" s="47"/>
      <c r="C3" s="47"/>
      <c r="D3" s="47"/>
      <c r="E3" s="47"/>
      <c r="F3" s="49"/>
      <c r="H3" s="20"/>
    </row>
    <row r="4" spans="1:17" s="20" customFormat="1" ht="22.5" customHeight="1" x14ac:dyDescent="0.2">
      <c r="A4" s="35" t="s">
        <v>12</v>
      </c>
      <c r="B4" s="9"/>
      <c r="C4" s="10"/>
      <c r="D4" s="11"/>
      <c r="E4" s="11"/>
      <c r="F4" s="49"/>
    </row>
    <row r="5" spans="1:17" s="20" customFormat="1" ht="22.5" customHeight="1" x14ac:dyDescent="0.2">
      <c r="A5" s="35" t="s">
        <v>8</v>
      </c>
      <c r="B5" s="9"/>
      <c r="C5" s="12"/>
      <c r="D5" s="12"/>
      <c r="E5" s="10"/>
      <c r="F5" s="49"/>
    </row>
    <row r="6" spans="1:17" s="1" customFormat="1" ht="22.5" customHeight="1" x14ac:dyDescent="0.2">
      <c r="A6" s="80" t="s">
        <v>75</v>
      </c>
      <c r="B6" s="99" t="s">
        <v>76</v>
      </c>
      <c r="C6" s="100"/>
      <c r="D6" s="100"/>
      <c r="E6" s="10"/>
      <c r="F6" s="49"/>
      <c r="G6" s="20"/>
      <c r="H6" s="20"/>
    </row>
    <row r="7" spans="1:17" s="20" customFormat="1" ht="22.5" customHeight="1" x14ac:dyDescent="0.2">
      <c r="A7" s="35" t="s">
        <v>9</v>
      </c>
      <c r="B7" s="9"/>
      <c r="C7" s="12"/>
      <c r="D7" s="12"/>
      <c r="E7" s="10"/>
      <c r="F7" s="49"/>
    </row>
    <row r="8" spans="1:17" s="20" customFormat="1" ht="22.5" customHeight="1" x14ac:dyDescent="0.2">
      <c r="A8" s="35" t="s">
        <v>10</v>
      </c>
      <c r="B8" s="9"/>
      <c r="C8" s="12"/>
      <c r="D8" s="12"/>
      <c r="E8" s="10"/>
      <c r="F8" s="49"/>
    </row>
    <row r="9" spans="1:17" s="20" customFormat="1" ht="22.5" customHeight="1" x14ac:dyDescent="0.2">
      <c r="A9" s="79" t="s">
        <v>74</v>
      </c>
      <c r="B9" s="9"/>
      <c r="C9" s="12"/>
      <c r="D9" s="34" t="s">
        <v>11</v>
      </c>
      <c r="E9" s="10"/>
      <c r="F9" s="49"/>
    </row>
    <row r="10" spans="1:17" s="33" customFormat="1" x14ac:dyDescent="0.2">
      <c r="F10" s="50"/>
      <c r="G10" s="21"/>
    </row>
    <row r="11" spans="1:17" s="33" customFormat="1" x14ac:dyDescent="0.2">
      <c r="F11" s="50"/>
      <c r="G11" s="21"/>
    </row>
    <row r="12" spans="1:17" s="33" customFormat="1" x14ac:dyDescent="0.2">
      <c r="A12" s="39" t="s">
        <v>28</v>
      </c>
      <c r="B12" s="38"/>
      <c r="C12" s="76">
        <f>+C20++C33+C46+C58+C70+C82+C94+C106+C118+C130</f>
        <v>49600</v>
      </c>
      <c r="F12" s="50"/>
      <c r="G12" s="21"/>
    </row>
    <row r="13" spans="1:17" s="33" customFormat="1" x14ac:dyDescent="0.2">
      <c r="F13" s="50"/>
      <c r="G13" s="21"/>
    </row>
    <row r="14" spans="1:17" s="20" customFormat="1" x14ac:dyDescent="0.2">
      <c r="C14" s="32"/>
      <c r="F14" s="50"/>
      <c r="G14" s="21"/>
    </row>
    <row r="15" spans="1:17" x14ac:dyDescent="0.2">
      <c r="A15" s="2" t="s">
        <v>34</v>
      </c>
      <c r="B15" s="2" t="s">
        <v>30</v>
      </c>
      <c r="C15" s="2" t="s">
        <v>29</v>
      </c>
      <c r="F15" s="49"/>
      <c r="G15" s="20"/>
    </row>
    <row r="16" spans="1:17" x14ac:dyDescent="0.2">
      <c r="A16" s="24"/>
      <c r="B16" s="40"/>
      <c r="C16" s="29"/>
    </row>
    <row r="17" spans="1:7" x14ac:dyDescent="0.2">
      <c r="A17" s="24"/>
      <c r="B17" s="40"/>
      <c r="C17" s="29"/>
    </row>
    <row r="18" spans="1:7" x14ac:dyDescent="0.2">
      <c r="A18" s="24"/>
      <c r="B18" s="40"/>
      <c r="C18" s="29"/>
    </row>
    <row r="19" spans="1:7" x14ac:dyDescent="0.2">
      <c r="A19" s="24"/>
      <c r="B19" s="40"/>
      <c r="C19" s="29"/>
    </row>
    <row r="20" spans="1:7" x14ac:dyDescent="0.2">
      <c r="A20" s="39" t="s">
        <v>1</v>
      </c>
      <c r="B20" s="38"/>
      <c r="C20" s="37">
        <f>SUM(C16:C19)</f>
        <v>0</v>
      </c>
    </row>
    <row r="22" spans="1:7" x14ac:dyDescent="0.2">
      <c r="F22" s="49"/>
      <c r="G22" s="20"/>
    </row>
    <row r="23" spans="1:7" x14ac:dyDescent="0.2">
      <c r="A23" s="2" t="s">
        <v>33</v>
      </c>
      <c r="B23" s="2" t="s">
        <v>30</v>
      </c>
      <c r="C23" s="2" t="s">
        <v>29</v>
      </c>
    </row>
    <row r="24" spans="1:7" x14ac:dyDescent="0.2">
      <c r="A24" s="24" t="s">
        <v>57</v>
      </c>
      <c r="B24" s="40"/>
      <c r="C24" s="29">
        <f>Personalkosten!D14</f>
        <v>128000</v>
      </c>
    </row>
    <row r="25" spans="1:7" x14ac:dyDescent="0.2">
      <c r="A25" s="24" t="s">
        <v>58</v>
      </c>
      <c r="B25" s="40"/>
      <c r="C25" s="29">
        <f>Personalkosten!D13</f>
        <v>78400</v>
      </c>
    </row>
    <row r="26" spans="1:7" x14ac:dyDescent="0.2">
      <c r="A26" s="24"/>
      <c r="B26" s="40"/>
      <c r="C26" s="29"/>
    </row>
    <row r="27" spans="1:7" x14ac:dyDescent="0.2">
      <c r="A27" s="24"/>
      <c r="B27" s="40"/>
      <c r="C27" s="29"/>
    </row>
    <row r="28" spans="1:7" x14ac:dyDescent="0.2">
      <c r="A28" s="24"/>
      <c r="B28" s="40"/>
      <c r="C28" s="29"/>
    </row>
    <row r="29" spans="1:7" x14ac:dyDescent="0.2">
      <c r="A29" s="24"/>
      <c r="B29" s="40"/>
      <c r="C29" s="29"/>
    </row>
    <row r="30" spans="1:7" x14ac:dyDescent="0.2">
      <c r="A30" s="24"/>
      <c r="B30" s="40"/>
      <c r="C30" s="29"/>
    </row>
    <row r="31" spans="1:7" x14ac:dyDescent="0.2">
      <c r="A31" s="24"/>
      <c r="B31" s="40"/>
      <c r="C31" s="29"/>
    </row>
    <row r="32" spans="1:7" x14ac:dyDescent="0.2">
      <c r="A32" s="24"/>
      <c r="B32" s="40"/>
      <c r="C32" s="29"/>
    </row>
    <row r="33" spans="1:7" x14ac:dyDescent="0.2">
      <c r="A33" s="39" t="s">
        <v>32</v>
      </c>
      <c r="B33" s="38"/>
      <c r="C33" s="37">
        <f>C24-C25</f>
        <v>49600</v>
      </c>
    </row>
    <row r="36" spans="1:7" x14ac:dyDescent="0.2">
      <c r="A36" s="2" t="s">
        <v>31</v>
      </c>
      <c r="B36" s="2" t="s">
        <v>30</v>
      </c>
      <c r="C36" s="2" t="s">
        <v>29</v>
      </c>
    </row>
    <row r="37" spans="1:7" x14ac:dyDescent="0.2">
      <c r="A37" s="24"/>
      <c r="B37" s="40"/>
      <c r="C37" s="29"/>
    </row>
    <row r="38" spans="1:7" x14ac:dyDescent="0.2">
      <c r="A38" s="24"/>
      <c r="B38" s="40"/>
      <c r="C38" s="29"/>
    </row>
    <row r="39" spans="1:7" x14ac:dyDescent="0.2">
      <c r="A39" s="24"/>
      <c r="B39" s="40"/>
      <c r="C39" s="29"/>
    </row>
    <row r="40" spans="1:7" x14ac:dyDescent="0.2">
      <c r="A40" s="24"/>
      <c r="B40" s="40"/>
      <c r="C40" s="29"/>
    </row>
    <row r="41" spans="1:7" x14ac:dyDescent="0.2">
      <c r="A41" s="24"/>
      <c r="B41" s="40"/>
      <c r="C41" s="29"/>
    </row>
    <row r="42" spans="1:7" x14ac:dyDescent="0.2">
      <c r="A42" s="24"/>
      <c r="B42" s="40"/>
      <c r="C42" s="29"/>
    </row>
    <row r="43" spans="1:7" x14ac:dyDescent="0.2">
      <c r="A43" s="24"/>
      <c r="B43" s="40"/>
      <c r="C43" s="29"/>
    </row>
    <row r="44" spans="1:7" x14ac:dyDescent="0.2">
      <c r="A44" s="24"/>
      <c r="B44" s="40"/>
      <c r="C44" s="29"/>
    </row>
    <row r="45" spans="1:7" x14ac:dyDescent="0.2">
      <c r="A45" s="24"/>
      <c r="B45" s="40"/>
      <c r="C45" s="29"/>
      <c r="F45" s="49"/>
      <c r="G45" s="20"/>
    </row>
    <row r="46" spans="1:7" x14ac:dyDescent="0.2">
      <c r="A46" s="39" t="s">
        <v>1</v>
      </c>
      <c r="B46" s="38"/>
      <c r="C46" s="37">
        <f>SUM(C37:C45)</f>
        <v>0</v>
      </c>
    </row>
    <row r="48" spans="1:7" x14ac:dyDescent="0.2">
      <c r="A48" s="2" t="s">
        <v>66</v>
      </c>
      <c r="B48" s="2" t="s">
        <v>30</v>
      </c>
      <c r="C48" s="2" t="s">
        <v>29</v>
      </c>
    </row>
    <row r="49" spans="1:3" x14ac:dyDescent="0.2">
      <c r="A49" s="24"/>
      <c r="B49" s="40"/>
      <c r="C49" s="29"/>
    </row>
    <row r="50" spans="1:3" x14ac:dyDescent="0.2">
      <c r="A50" s="24"/>
      <c r="B50" s="40"/>
      <c r="C50" s="29"/>
    </row>
    <row r="51" spans="1:3" x14ac:dyDescent="0.2">
      <c r="A51" s="24"/>
      <c r="B51" s="40"/>
      <c r="C51" s="29"/>
    </row>
    <row r="52" spans="1:3" x14ac:dyDescent="0.2">
      <c r="A52" s="24"/>
      <c r="B52" s="40"/>
      <c r="C52" s="29"/>
    </row>
    <row r="53" spans="1:3" x14ac:dyDescent="0.2">
      <c r="A53" s="24"/>
      <c r="B53" s="40"/>
      <c r="C53" s="29"/>
    </row>
    <row r="54" spans="1:3" x14ac:dyDescent="0.2">
      <c r="A54" s="24"/>
      <c r="B54" s="40"/>
      <c r="C54" s="29"/>
    </row>
    <row r="55" spans="1:3" x14ac:dyDescent="0.2">
      <c r="A55" s="24"/>
      <c r="B55" s="40"/>
      <c r="C55" s="29"/>
    </row>
    <row r="56" spans="1:3" x14ac:dyDescent="0.2">
      <c r="A56" s="24"/>
      <c r="B56" s="40"/>
      <c r="C56" s="29"/>
    </row>
    <row r="57" spans="1:3" x14ac:dyDescent="0.2">
      <c r="A57" s="24"/>
      <c r="B57" s="40"/>
      <c r="C57" s="29"/>
    </row>
    <row r="58" spans="1:3" x14ac:dyDescent="0.2">
      <c r="A58" s="39" t="s">
        <v>1</v>
      </c>
      <c r="B58" s="38"/>
      <c r="C58" s="37">
        <f>SUM(C49:C57)</f>
        <v>0</v>
      </c>
    </row>
    <row r="60" spans="1:3" x14ac:dyDescent="0.2">
      <c r="A60" s="2" t="s">
        <v>67</v>
      </c>
      <c r="B60" s="2" t="s">
        <v>30</v>
      </c>
      <c r="C60" s="2" t="s">
        <v>29</v>
      </c>
    </row>
    <row r="61" spans="1:3" x14ac:dyDescent="0.2">
      <c r="A61" s="24"/>
      <c r="B61" s="40"/>
      <c r="C61" s="29"/>
    </row>
    <row r="62" spans="1:3" x14ac:dyDescent="0.2">
      <c r="A62" s="24"/>
      <c r="B62" s="40"/>
      <c r="C62" s="29"/>
    </row>
    <row r="63" spans="1:3" x14ac:dyDescent="0.2">
      <c r="A63" s="24"/>
      <c r="B63" s="40"/>
      <c r="C63" s="29"/>
    </row>
    <row r="64" spans="1:3" x14ac:dyDescent="0.2">
      <c r="A64" s="24"/>
      <c r="B64" s="40"/>
      <c r="C64" s="29"/>
    </row>
    <row r="65" spans="1:3" x14ac:dyDescent="0.2">
      <c r="A65" s="24"/>
      <c r="B65" s="40"/>
      <c r="C65" s="29"/>
    </row>
    <row r="66" spans="1:3" x14ac:dyDescent="0.2">
      <c r="A66" s="24"/>
      <c r="B66" s="40"/>
      <c r="C66" s="29"/>
    </row>
    <row r="67" spans="1:3" x14ac:dyDescent="0.2">
      <c r="A67" s="24"/>
      <c r="B67" s="40"/>
      <c r="C67" s="29"/>
    </row>
    <row r="68" spans="1:3" x14ac:dyDescent="0.2">
      <c r="A68" s="24"/>
      <c r="B68" s="40"/>
      <c r="C68" s="29"/>
    </row>
    <row r="69" spans="1:3" x14ac:dyDescent="0.2">
      <c r="A69" s="24"/>
      <c r="B69" s="40"/>
      <c r="C69" s="29"/>
    </row>
    <row r="70" spans="1:3" x14ac:dyDescent="0.2">
      <c r="A70" s="39" t="s">
        <v>1</v>
      </c>
      <c r="B70" s="38"/>
      <c r="C70" s="37">
        <f>SUM(C61:C69)</f>
        <v>0</v>
      </c>
    </row>
    <row r="72" spans="1:3" x14ac:dyDescent="0.2">
      <c r="A72" s="2" t="s">
        <v>68</v>
      </c>
      <c r="B72" s="2" t="s">
        <v>30</v>
      </c>
      <c r="C72" s="2" t="s">
        <v>29</v>
      </c>
    </row>
    <row r="73" spans="1:3" x14ac:dyDescent="0.2">
      <c r="A73" s="24"/>
      <c r="B73" s="40"/>
      <c r="C73" s="29"/>
    </row>
    <row r="74" spans="1:3" x14ac:dyDescent="0.2">
      <c r="A74" s="24"/>
      <c r="B74" s="40"/>
      <c r="C74" s="29"/>
    </row>
    <row r="75" spans="1:3" x14ac:dyDescent="0.2">
      <c r="A75" s="24"/>
      <c r="B75" s="40"/>
      <c r="C75" s="29"/>
    </row>
    <row r="76" spans="1:3" x14ac:dyDescent="0.2">
      <c r="A76" s="24"/>
      <c r="B76" s="40"/>
      <c r="C76" s="29"/>
    </row>
    <row r="77" spans="1:3" x14ac:dyDescent="0.2">
      <c r="A77" s="24"/>
      <c r="B77" s="40"/>
      <c r="C77" s="29"/>
    </row>
    <row r="78" spans="1:3" x14ac:dyDescent="0.2">
      <c r="A78" s="24"/>
      <c r="B78" s="40"/>
      <c r="C78" s="29"/>
    </row>
    <row r="79" spans="1:3" x14ac:dyDescent="0.2">
      <c r="A79" s="24"/>
      <c r="B79" s="40"/>
      <c r="C79" s="29"/>
    </row>
    <row r="80" spans="1:3" x14ac:dyDescent="0.2">
      <c r="A80" s="24"/>
      <c r="B80" s="40"/>
      <c r="C80" s="29"/>
    </row>
    <row r="81" spans="1:3" x14ac:dyDescent="0.2">
      <c r="A81" s="24"/>
      <c r="B81" s="40"/>
      <c r="C81" s="29"/>
    </row>
    <row r="82" spans="1:3" x14ac:dyDescent="0.2">
      <c r="A82" s="39" t="s">
        <v>1</v>
      </c>
      <c r="B82" s="38"/>
      <c r="C82" s="37">
        <f>SUM(C73:C81)</f>
        <v>0</v>
      </c>
    </row>
    <row r="84" spans="1:3" x14ac:dyDescent="0.2">
      <c r="A84" s="2" t="s">
        <v>69</v>
      </c>
      <c r="B84" s="2" t="s">
        <v>30</v>
      </c>
      <c r="C84" s="2" t="s">
        <v>29</v>
      </c>
    </row>
    <row r="85" spans="1:3" x14ac:dyDescent="0.2">
      <c r="A85" s="24"/>
      <c r="B85" s="40"/>
      <c r="C85" s="29"/>
    </row>
    <row r="86" spans="1:3" x14ac:dyDescent="0.2">
      <c r="A86" s="24"/>
      <c r="B86" s="40"/>
      <c r="C86" s="29"/>
    </row>
    <row r="87" spans="1:3" x14ac:dyDescent="0.2">
      <c r="A87" s="24"/>
      <c r="B87" s="40"/>
      <c r="C87" s="29"/>
    </row>
    <row r="88" spans="1:3" x14ac:dyDescent="0.2">
      <c r="A88" s="24"/>
      <c r="B88" s="40"/>
      <c r="C88" s="29"/>
    </row>
    <row r="89" spans="1:3" x14ac:dyDescent="0.2">
      <c r="A89" s="24"/>
      <c r="B89" s="40"/>
      <c r="C89" s="29"/>
    </row>
    <row r="90" spans="1:3" x14ac:dyDescent="0.2">
      <c r="A90" s="24"/>
      <c r="B90" s="40"/>
      <c r="C90" s="29"/>
    </row>
    <row r="91" spans="1:3" x14ac:dyDescent="0.2">
      <c r="A91" s="24"/>
      <c r="B91" s="40"/>
      <c r="C91" s="29"/>
    </row>
    <row r="92" spans="1:3" x14ac:dyDescent="0.2">
      <c r="A92" s="24"/>
      <c r="B92" s="40"/>
      <c r="C92" s="29"/>
    </row>
    <row r="93" spans="1:3" x14ac:dyDescent="0.2">
      <c r="A93" s="24"/>
      <c r="B93" s="40"/>
      <c r="C93" s="29"/>
    </row>
    <row r="94" spans="1:3" x14ac:dyDescent="0.2">
      <c r="A94" s="39" t="s">
        <v>1</v>
      </c>
      <c r="B94" s="38"/>
      <c r="C94" s="37">
        <f>SUM(C85:C93)</f>
        <v>0</v>
      </c>
    </row>
    <row r="96" spans="1:3" x14ac:dyDescent="0.2">
      <c r="A96" s="2" t="s">
        <v>70</v>
      </c>
      <c r="B96" s="2" t="s">
        <v>30</v>
      </c>
      <c r="C96" s="2" t="s">
        <v>29</v>
      </c>
    </row>
    <row r="97" spans="1:3" x14ac:dyDescent="0.2">
      <c r="A97" s="24"/>
      <c r="B97" s="40"/>
      <c r="C97" s="29"/>
    </row>
    <row r="98" spans="1:3" x14ac:dyDescent="0.2">
      <c r="A98" s="24"/>
      <c r="B98" s="40"/>
      <c r="C98" s="29"/>
    </row>
    <row r="99" spans="1:3" x14ac:dyDescent="0.2">
      <c r="A99" s="24"/>
      <c r="B99" s="40"/>
      <c r="C99" s="29"/>
    </row>
    <row r="100" spans="1:3" x14ac:dyDescent="0.2">
      <c r="A100" s="24"/>
      <c r="B100" s="40"/>
      <c r="C100" s="29"/>
    </row>
    <row r="101" spans="1:3" x14ac:dyDescent="0.2">
      <c r="A101" s="24"/>
      <c r="B101" s="40"/>
      <c r="C101" s="29"/>
    </row>
    <row r="102" spans="1:3" x14ac:dyDescent="0.2">
      <c r="A102" s="24"/>
      <c r="B102" s="40"/>
      <c r="C102" s="29"/>
    </row>
    <row r="103" spans="1:3" x14ac:dyDescent="0.2">
      <c r="A103" s="24"/>
      <c r="B103" s="40"/>
      <c r="C103" s="29"/>
    </row>
    <row r="104" spans="1:3" x14ac:dyDescent="0.2">
      <c r="A104" s="24"/>
      <c r="B104" s="40"/>
      <c r="C104" s="29"/>
    </row>
    <row r="105" spans="1:3" x14ac:dyDescent="0.2">
      <c r="A105" s="24"/>
      <c r="B105" s="40"/>
      <c r="C105" s="29"/>
    </row>
    <row r="106" spans="1:3" x14ac:dyDescent="0.2">
      <c r="A106" s="39" t="s">
        <v>1</v>
      </c>
      <c r="B106" s="38"/>
      <c r="C106" s="37">
        <f>SUM(C97:C105)</f>
        <v>0</v>
      </c>
    </row>
    <row r="108" spans="1:3" x14ac:dyDescent="0.2">
      <c r="A108" s="2" t="s">
        <v>71</v>
      </c>
      <c r="B108" s="2" t="s">
        <v>30</v>
      </c>
      <c r="C108" s="2" t="s">
        <v>29</v>
      </c>
    </row>
    <row r="109" spans="1:3" x14ac:dyDescent="0.2">
      <c r="A109" s="24"/>
      <c r="B109" s="40"/>
      <c r="C109" s="29"/>
    </row>
    <row r="110" spans="1:3" x14ac:dyDescent="0.2">
      <c r="A110" s="24"/>
      <c r="B110" s="40"/>
      <c r="C110" s="29"/>
    </row>
    <row r="111" spans="1:3" x14ac:dyDescent="0.2">
      <c r="A111" s="24"/>
      <c r="B111" s="40"/>
      <c r="C111" s="29"/>
    </row>
    <row r="112" spans="1:3" x14ac:dyDescent="0.2">
      <c r="A112" s="24"/>
      <c r="B112" s="40"/>
      <c r="C112" s="29"/>
    </row>
    <row r="113" spans="1:3" x14ac:dyDescent="0.2">
      <c r="A113" s="24"/>
      <c r="B113" s="40"/>
      <c r="C113" s="29"/>
    </row>
    <row r="114" spans="1:3" x14ac:dyDescent="0.2">
      <c r="A114" s="24"/>
      <c r="B114" s="40"/>
      <c r="C114" s="29"/>
    </row>
    <row r="115" spans="1:3" x14ac:dyDescent="0.2">
      <c r="A115" s="24"/>
      <c r="B115" s="40"/>
      <c r="C115" s="29"/>
    </row>
    <row r="116" spans="1:3" x14ac:dyDescent="0.2">
      <c r="A116" s="24"/>
      <c r="B116" s="40"/>
      <c r="C116" s="29"/>
    </row>
    <row r="117" spans="1:3" x14ac:dyDescent="0.2">
      <c r="A117" s="24"/>
      <c r="B117" s="40"/>
      <c r="C117" s="29"/>
    </row>
    <row r="118" spans="1:3" x14ac:dyDescent="0.2">
      <c r="A118" s="39" t="s">
        <v>1</v>
      </c>
      <c r="B118" s="38"/>
      <c r="C118" s="37">
        <f>SUM(C109:C117)</f>
        <v>0</v>
      </c>
    </row>
    <row r="120" spans="1:3" x14ac:dyDescent="0.2">
      <c r="A120" s="2" t="s">
        <v>72</v>
      </c>
      <c r="B120" s="2" t="s">
        <v>30</v>
      </c>
      <c r="C120" s="2" t="s">
        <v>29</v>
      </c>
    </row>
    <row r="121" spans="1:3" x14ac:dyDescent="0.2">
      <c r="A121" s="24"/>
      <c r="B121" s="40"/>
      <c r="C121" s="29"/>
    </row>
    <row r="122" spans="1:3" x14ac:dyDescent="0.2">
      <c r="A122" s="24"/>
      <c r="B122" s="40"/>
      <c r="C122" s="29"/>
    </row>
    <row r="123" spans="1:3" x14ac:dyDescent="0.2">
      <c r="A123" s="24"/>
      <c r="B123" s="40"/>
      <c r="C123" s="29"/>
    </row>
    <row r="124" spans="1:3" x14ac:dyDescent="0.2">
      <c r="A124" s="24"/>
      <c r="B124" s="40"/>
      <c r="C124" s="29"/>
    </row>
    <row r="125" spans="1:3" x14ac:dyDescent="0.2">
      <c r="A125" s="24"/>
      <c r="B125" s="40"/>
      <c r="C125" s="29"/>
    </row>
    <row r="126" spans="1:3" x14ac:dyDescent="0.2">
      <c r="A126" s="24"/>
      <c r="B126" s="40"/>
      <c r="C126" s="29"/>
    </row>
    <row r="127" spans="1:3" x14ac:dyDescent="0.2">
      <c r="A127" s="24"/>
      <c r="B127" s="40"/>
      <c r="C127" s="29"/>
    </row>
    <row r="128" spans="1:3" x14ac:dyDescent="0.2">
      <c r="A128" s="24"/>
      <c r="B128" s="40"/>
      <c r="C128" s="29"/>
    </row>
    <row r="129" spans="1:3" x14ac:dyDescent="0.2">
      <c r="A129" s="24"/>
      <c r="B129" s="40"/>
      <c r="C129" s="29"/>
    </row>
    <row r="130" spans="1:3" x14ac:dyDescent="0.2">
      <c r="A130" s="39" t="s">
        <v>1</v>
      </c>
      <c r="B130" s="38"/>
      <c r="C130" s="37">
        <f>SUM(C121:C129)</f>
        <v>0</v>
      </c>
    </row>
    <row r="133" spans="1:3" x14ac:dyDescent="0.2">
      <c r="A133" s="39" t="s">
        <v>28</v>
      </c>
      <c r="B133" s="38"/>
      <c r="C133" s="78">
        <f>+C130+C118+C106+C94+C82+C70+C58+C46+C33+C20</f>
        <v>49600</v>
      </c>
    </row>
  </sheetData>
  <mergeCells count="2">
    <mergeCell ref="H2:M2"/>
    <mergeCell ref="B6:D6"/>
  </mergeCells>
  <pageMargins left="0.74803149606299213" right="0.39370078740157483" top="1.1811023622047245" bottom="0.59055118110236227" header="0.51181102362204722" footer="0.39370078740157483"/>
  <pageSetup paperSize="9" scale="86" fitToHeight="0" orientation="portrait" r:id="rId1"/>
  <headerFooter>
    <oddHeader>&amp;L&amp;"Arial,Standard"Agarmarkt Austria
Dresdner Straße 70
1200 Wien&amp;C&amp;"Arial,Standard"Beilage 4&amp;R&amp;"Arial,Standard"K-A</oddHeader>
    <oddFooter>&amp;L&amp;"Arial,Standard"&amp;9L:\ISO\Abt3\VA3349\B3349_30.xlsx&amp;C&amp;"Arial,Standard"&amp;9Version 02 (letzte Änderung: 18.05.2021)&amp;R&amp;"Arial,Standard"&amp;9Seite &amp;P von &amp;N</oddFooter>
  </headerFooter>
  <rowBreaks count="2" manualBreakCount="2">
    <brk id="59" max="4" man="1"/>
    <brk id="118"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LOV!$G$7:$G$13</xm:f>
          </x14:formula1>
          <xm:sqref>B6:D6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0"/>
  <sheetViews>
    <sheetView showGridLines="0" zoomScale="115" zoomScaleNormal="115" zoomScaleSheetLayoutView="115" workbookViewId="0"/>
  </sheetViews>
  <sheetFormatPr baseColWidth="10" defaultColWidth="11.42578125" defaultRowHeight="12.75" x14ac:dyDescent="0.2"/>
  <cols>
    <col min="1" max="1" width="33.28515625" style="20" customWidth="1"/>
    <col min="2" max="7" width="13.5703125" style="20" customWidth="1"/>
    <col min="8" max="8" width="0.42578125" style="50" customWidth="1"/>
    <col min="9" max="9" width="4.85546875" style="21" customWidth="1"/>
    <col min="10" max="16384" width="11.42578125" style="20"/>
  </cols>
  <sheetData>
    <row r="1" spans="1:15" s="1" customFormat="1" ht="20.25" customHeight="1" x14ac:dyDescent="0.2">
      <c r="A1" s="46"/>
      <c r="B1" s="46"/>
      <c r="C1" s="46"/>
      <c r="D1" s="46"/>
      <c r="E1" s="46"/>
      <c r="F1" s="46"/>
      <c r="G1" s="46"/>
      <c r="H1" s="63"/>
    </row>
    <row r="2" spans="1:15" s="8" customFormat="1" ht="23.25" x14ac:dyDescent="0.2">
      <c r="A2" s="53" t="s">
        <v>47</v>
      </c>
      <c r="B2" s="54"/>
      <c r="C2" s="54"/>
      <c r="D2" s="54"/>
      <c r="E2" s="55"/>
      <c r="F2" s="55"/>
      <c r="G2" s="55"/>
      <c r="H2" s="48"/>
    </row>
    <row r="3" spans="1:15" s="1" customFormat="1" ht="20.25" customHeight="1" x14ac:dyDescent="0.2">
      <c r="A3" s="47"/>
      <c r="B3" s="47"/>
      <c r="C3" s="47"/>
      <c r="D3" s="47"/>
      <c r="E3" s="47"/>
      <c r="F3" s="47"/>
      <c r="G3" s="47"/>
      <c r="H3" s="63"/>
    </row>
    <row r="4" spans="1:15" ht="22.5" customHeight="1" x14ac:dyDescent="0.2">
      <c r="A4" s="43" t="s">
        <v>12</v>
      </c>
      <c r="B4" s="65"/>
      <c r="C4" s="10"/>
      <c r="D4" s="11"/>
      <c r="E4" s="11"/>
      <c r="F4" s="11"/>
      <c r="H4" s="49"/>
      <c r="I4" s="20"/>
    </row>
    <row r="5" spans="1:15" ht="22.5" customHeight="1" x14ac:dyDescent="0.2">
      <c r="A5" s="43" t="s">
        <v>8</v>
      </c>
      <c r="B5" s="9"/>
      <c r="C5" s="12"/>
      <c r="D5" s="12"/>
      <c r="E5" s="12"/>
      <c r="F5" s="10"/>
      <c r="H5" s="49"/>
      <c r="I5" s="20"/>
    </row>
    <row r="6" spans="1:15" s="1" customFormat="1" ht="22.5" customHeight="1" x14ac:dyDescent="0.2">
      <c r="A6" s="80" t="s">
        <v>75</v>
      </c>
      <c r="B6" s="99" t="s">
        <v>76</v>
      </c>
      <c r="C6" s="100"/>
      <c r="D6" s="100"/>
      <c r="E6" s="12"/>
      <c r="F6" s="10"/>
      <c r="G6" s="20"/>
      <c r="H6" s="49"/>
      <c r="I6" s="20"/>
    </row>
    <row r="7" spans="1:15" ht="22.5" customHeight="1" x14ac:dyDescent="0.2">
      <c r="A7" s="43" t="s">
        <v>9</v>
      </c>
      <c r="B7" s="9"/>
      <c r="C7" s="12"/>
      <c r="D7" s="12"/>
      <c r="E7" s="12"/>
      <c r="F7" s="10"/>
      <c r="H7" s="49"/>
      <c r="I7" s="20"/>
    </row>
    <row r="8" spans="1:15" ht="22.5" customHeight="1" x14ac:dyDescent="0.2">
      <c r="A8" s="43" t="s">
        <v>10</v>
      </c>
      <c r="B8" s="9"/>
      <c r="C8" s="12"/>
      <c r="D8" s="12"/>
      <c r="E8" s="12"/>
      <c r="F8" s="10"/>
      <c r="H8" s="49"/>
      <c r="I8" s="20"/>
      <c r="J8" s="101" t="s">
        <v>73</v>
      </c>
      <c r="K8" s="101"/>
      <c r="L8" s="101"/>
      <c r="M8" s="101"/>
      <c r="N8" s="101"/>
      <c r="O8" s="101"/>
    </row>
    <row r="9" spans="1:15" ht="22.5" customHeight="1" thickBot="1" x14ac:dyDescent="0.25">
      <c r="A9" s="79" t="s">
        <v>74</v>
      </c>
      <c r="B9" s="9"/>
      <c r="C9" s="12"/>
      <c r="D9" s="12"/>
      <c r="E9" s="42" t="s">
        <v>11</v>
      </c>
      <c r="F9" s="10"/>
      <c r="H9" s="49"/>
      <c r="I9" s="20"/>
      <c r="J9" s="103"/>
      <c r="K9" s="103"/>
      <c r="L9" s="103"/>
      <c r="M9" s="103"/>
      <c r="N9" s="103"/>
      <c r="O9" s="103"/>
    </row>
    <row r="12" spans="1:15" x14ac:dyDescent="0.2">
      <c r="A12" s="2" t="s">
        <v>46</v>
      </c>
      <c r="B12" s="2"/>
      <c r="C12" s="2">
        <v>2020</v>
      </c>
      <c r="D12" s="2">
        <v>2021</v>
      </c>
      <c r="E12" s="2">
        <v>2022</v>
      </c>
      <c r="F12" s="2">
        <v>2023</v>
      </c>
      <c r="G12" s="2">
        <v>2024</v>
      </c>
      <c r="H12" s="49"/>
      <c r="I12" s="20"/>
    </row>
    <row r="13" spans="1:15" ht="25.5" x14ac:dyDescent="0.2">
      <c r="A13" s="44" t="s">
        <v>45</v>
      </c>
      <c r="B13" s="29"/>
      <c r="C13" s="29"/>
      <c r="D13" s="29"/>
      <c r="E13" s="29"/>
      <c r="F13" s="29"/>
      <c r="G13" s="29"/>
    </row>
    <row r="14" spans="1:15" x14ac:dyDescent="0.2">
      <c r="A14" s="45" t="s">
        <v>44</v>
      </c>
      <c r="B14" s="29" t="s">
        <v>43</v>
      </c>
      <c r="C14" s="29"/>
      <c r="D14" s="29"/>
      <c r="E14" s="29"/>
      <c r="F14" s="29"/>
      <c r="G14" s="29"/>
    </row>
    <row r="15" spans="1:15" x14ac:dyDescent="0.2">
      <c r="A15" s="45" t="s">
        <v>33</v>
      </c>
      <c r="B15" s="29"/>
      <c r="C15" s="29">
        <f>'Einnahmen-Nutzen'!C33</f>
        <v>49600</v>
      </c>
      <c r="D15" s="29"/>
      <c r="E15" s="29"/>
      <c r="F15" s="29"/>
      <c r="G15" s="29"/>
    </row>
    <row r="16" spans="1:15" x14ac:dyDescent="0.2">
      <c r="A16" s="45"/>
      <c r="B16" s="29"/>
      <c r="C16" s="29"/>
      <c r="D16" s="29"/>
      <c r="E16" s="29"/>
      <c r="F16" s="29"/>
      <c r="G16" s="29"/>
    </row>
    <row r="17" spans="1:9" x14ac:dyDescent="0.2">
      <c r="A17" s="45"/>
      <c r="B17" s="29"/>
      <c r="C17" s="29"/>
      <c r="D17" s="29"/>
      <c r="E17" s="29"/>
      <c r="F17" s="29"/>
      <c r="G17" s="29"/>
    </row>
    <row r="18" spans="1:9" x14ac:dyDescent="0.2">
      <c r="A18" s="45"/>
      <c r="B18" s="29"/>
      <c r="C18" s="29"/>
      <c r="D18" s="29"/>
      <c r="E18" s="29"/>
      <c r="F18" s="29"/>
      <c r="G18" s="29"/>
    </row>
    <row r="19" spans="1:9" x14ac:dyDescent="0.2">
      <c r="A19" s="45"/>
      <c r="B19" s="29"/>
      <c r="C19" s="29"/>
      <c r="D19" s="29"/>
      <c r="E19" s="29"/>
      <c r="F19" s="29"/>
      <c r="G19" s="29"/>
    </row>
    <row r="20" spans="1:9" x14ac:dyDescent="0.2">
      <c r="A20" s="45"/>
      <c r="B20" s="29"/>
      <c r="C20" s="29"/>
      <c r="D20" s="29"/>
      <c r="E20" s="29"/>
      <c r="F20" s="29"/>
      <c r="G20" s="29"/>
    </row>
    <row r="21" spans="1:9" x14ac:dyDescent="0.2">
      <c r="A21" s="45"/>
      <c r="B21" s="29"/>
      <c r="C21" s="29"/>
      <c r="D21" s="29"/>
      <c r="E21" s="29"/>
      <c r="F21" s="29"/>
      <c r="G21" s="29"/>
    </row>
    <row r="22" spans="1:9" x14ac:dyDescent="0.2">
      <c r="A22" s="45"/>
      <c r="B22" s="29"/>
      <c r="C22" s="29"/>
      <c r="D22" s="29"/>
      <c r="E22" s="29"/>
      <c r="F22" s="29"/>
      <c r="G22" s="29"/>
    </row>
    <row r="23" spans="1:9" x14ac:dyDescent="0.2">
      <c r="A23" s="45"/>
      <c r="B23" s="29"/>
      <c r="C23" s="29"/>
      <c r="D23" s="29"/>
      <c r="E23" s="29"/>
      <c r="F23" s="29"/>
      <c r="G23" s="29"/>
    </row>
    <row r="24" spans="1:9" x14ac:dyDescent="0.2">
      <c r="A24" s="45"/>
      <c r="B24" s="29"/>
      <c r="C24" s="29"/>
      <c r="D24" s="29"/>
      <c r="E24" s="29"/>
      <c r="F24" s="29"/>
      <c r="G24" s="29"/>
    </row>
    <row r="25" spans="1:9" x14ac:dyDescent="0.2">
      <c r="A25" s="45"/>
      <c r="B25" s="29"/>
      <c r="C25" s="29"/>
      <c r="D25" s="29"/>
      <c r="E25" s="29"/>
      <c r="F25" s="29"/>
      <c r="G25" s="29"/>
    </row>
    <row r="26" spans="1:9" x14ac:dyDescent="0.2">
      <c r="A26" s="45"/>
      <c r="B26" s="29"/>
      <c r="C26" s="29"/>
      <c r="D26" s="29"/>
      <c r="E26" s="29"/>
      <c r="F26" s="29"/>
      <c r="G26" s="29"/>
    </row>
    <row r="27" spans="1:9" ht="38.25" x14ac:dyDescent="0.2">
      <c r="A27" s="18" t="s">
        <v>42</v>
      </c>
      <c r="B27" s="28"/>
      <c r="C27" s="28">
        <f>SUM(C13:C26)</f>
        <v>49600</v>
      </c>
      <c r="D27" s="28"/>
      <c r="E27" s="28"/>
      <c r="F27" s="28"/>
      <c r="G27" s="28"/>
    </row>
    <row r="28" spans="1:9" x14ac:dyDescent="0.2">
      <c r="A28" s="41"/>
    </row>
    <row r="29" spans="1:9" x14ac:dyDescent="0.2">
      <c r="A29" s="2" t="s">
        <v>41</v>
      </c>
      <c r="B29" s="2"/>
      <c r="C29" s="2"/>
      <c r="D29" s="2"/>
      <c r="E29" s="2"/>
      <c r="F29" s="2"/>
      <c r="G29" s="2"/>
      <c r="H29" s="49"/>
      <c r="I29" s="20"/>
    </row>
    <row r="30" spans="1:9" x14ac:dyDescent="0.2">
      <c r="A30" s="45" t="s">
        <v>40</v>
      </c>
      <c r="B30" s="29"/>
      <c r="C30" s="29">
        <f>-Finanzierung!E21</f>
        <v>-6000</v>
      </c>
      <c r="D30" s="29"/>
      <c r="E30" s="29"/>
      <c r="F30" s="29"/>
      <c r="G30" s="29"/>
    </row>
    <row r="31" spans="1:9" x14ac:dyDescent="0.2">
      <c r="A31" s="45" t="s">
        <v>39</v>
      </c>
      <c r="B31" s="29"/>
      <c r="C31" s="29">
        <f>-Finanzierung!F21</f>
        <v>-1200</v>
      </c>
      <c r="D31" s="29"/>
      <c r="E31" s="29"/>
      <c r="F31" s="29"/>
      <c r="G31" s="29"/>
    </row>
    <row r="32" spans="1:9" x14ac:dyDescent="0.2">
      <c r="A32" s="45" t="s">
        <v>38</v>
      </c>
      <c r="B32" s="29"/>
      <c r="C32" s="29">
        <f>-Sachkosten!C22</f>
        <v>-2000</v>
      </c>
      <c r="D32" s="29"/>
      <c r="E32" s="29"/>
      <c r="F32" s="29"/>
      <c r="G32" s="29"/>
    </row>
    <row r="33" spans="1:9" x14ac:dyDescent="0.2">
      <c r="A33" s="45" t="s">
        <v>37</v>
      </c>
      <c r="B33" s="29"/>
      <c r="C33" s="29"/>
      <c r="D33" s="29"/>
      <c r="E33" s="29"/>
      <c r="F33" s="29"/>
      <c r="G33" s="29"/>
    </row>
    <row r="34" spans="1:9" x14ac:dyDescent="0.2">
      <c r="A34" s="45"/>
      <c r="B34" s="29"/>
      <c r="C34" s="29"/>
      <c r="D34" s="29"/>
      <c r="E34" s="29"/>
      <c r="F34" s="29"/>
      <c r="G34" s="29"/>
    </row>
    <row r="35" spans="1:9" x14ac:dyDescent="0.2">
      <c r="A35" s="45"/>
      <c r="B35" s="29"/>
      <c r="C35" s="29"/>
      <c r="D35" s="29"/>
      <c r="E35" s="29"/>
      <c r="F35" s="29"/>
      <c r="G35" s="29"/>
    </row>
    <row r="36" spans="1:9" x14ac:dyDescent="0.2">
      <c r="A36" s="45"/>
      <c r="B36" s="29"/>
      <c r="C36" s="29"/>
      <c r="D36" s="29"/>
      <c r="E36" s="29"/>
      <c r="F36" s="29"/>
      <c r="G36" s="29"/>
    </row>
    <row r="37" spans="1:9" x14ac:dyDescent="0.2">
      <c r="A37" s="45"/>
      <c r="B37" s="29"/>
      <c r="C37" s="29"/>
      <c r="D37" s="29"/>
      <c r="E37" s="29"/>
      <c r="F37" s="29"/>
      <c r="G37" s="29"/>
    </row>
    <row r="38" spans="1:9" x14ac:dyDescent="0.2">
      <c r="A38" s="45"/>
      <c r="B38" s="29"/>
      <c r="C38" s="29"/>
      <c r="D38" s="29"/>
      <c r="E38" s="29"/>
      <c r="F38" s="29"/>
      <c r="G38" s="29"/>
    </row>
    <row r="39" spans="1:9" x14ac:dyDescent="0.2">
      <c r="A39" s="45"/>
      <c r="B39" s="29"/>
      <c r="C39" s="29"/>
      <c r="D39" s="29"/>
      <c r="E39" s="29"/>
      <c r="F39" s="29"/>
      <c r="G39" s="29"/>
    </row>
    <row r="40" spans="1:9" x14ac:dyDescent="0.2">
      <c r="A40" s="45"/>
      <c r="B40" s="29"/>
      <c r="C40" s="29"/>
      <c r="D40" s="29"/>
      <c r="E40" s="29"/>
      <c r="F40" s="29"/>
      <c r="G40" s="29"/>
    </row>
    <row r="41" spans="1:9" x14ac:dyDescent="0.2">
      <c r="A41" s="45"/>
      <c r="B41" s="29"/>
      <c r="C41" s="29"/>
      <c r="D41" s="29"/>
      <c r="E41" s="29"/>
      <c r="F41" s="29"/>
      <c r="G41" s="29"/>
    </row>
    <row r="42" spans="1:9" x14ac:dyDescent="0.2">
      <c r="A42" s="45"/>
      <c r="B42" s="29"/>
      <c r="C42" s="29"/>
      <c r="D42" s="29"/>
      <c r="E42" s="29"/>
      <c r="F42" s="29"/>
      <c r="G42" s="29"/>
    </row>
    <row r="43" spans="1:9" x14ac:dyDescent="0.2">
      <c r="A43" s="39" t="s">
        <v>36</v>
      </c>
      <c r="B43" s="37"/>
      <c r="C43" s="37">
        <f>SUM(C30:C42)</f>
        <v>-9200</v>
      </c>
      <c r="D43" s="37"/>
      <c r="E43" s="37"/>
      <c r="F43" s="37"/>
      <c r="G43" s="37"/>
    </row>
    <row r="44" spans="1:9" x14ac:dyDescent="0.2">
      <c r="A44" s="18" t="s">
        <v>35</v>
      </c>
      <c r="B44" s="28"/>
      <c r="C44" s="28">
        <f>C27+C43</f>
        <v>40400</v>
      </c>
      <c r="D44" s="28"/>
      <c r="E44" s="28"/>
      <c r="F44" s="28"/>
      <c r="G44" s="28"/>
    </row>
    <row r="46" spans="1:9" x14ac:dyDescent="0.2">
      <c r="A46" s="2" t="s">
        <v>46</v>
      </c>
      <c r="B46" s="2"/>
      <c r="C46" s="2">
        <v>2020</v>
      </c>
      <c r="D46" s="2">
        <v>2021</v>
      </c>
      <c r="E46" s="2">
        <v>2022</v>
      </c>
      <c r="F46" s="2">
        <v>2023</v>
      </c>
      <c r="G46" s="2">
        <v>2024</v>
      </c>
      <c r="H46" s="49"/>
      <c r="I46" s="20"/>
    </row>
    <row r="47" spans="1:9" ht="25.5" x14ac:dyDescent="0.2">
      <c r="A47" s="44" t="s">
        <v>45</v>
      </c>
      <c r="B47" s="29"/>
      <c r="C47" s="29"/>
      <c r="D47" s="29"/>
      <c r="E47" s="29"/>
      <c r="F47" s="29"/>
      <c r="G47" s="29"/>
    </row>
    <row r="48" spans="1:9" x14ac:dyDescent="0.2">
      <c r="A48" s="45" t="s">
        <v>44</v>
      </c>
      <c r="B48" s="29" t="s">
        <v>43</v>
      </c>
      <c r="C48" s="29"/>
      <c r="D48" s="29"/>
      <c r="E48" s="29"/>
      <c r="F48" s="29"/>
      <c r="G48" s="29"/>
    </row>
    <row r="49" spans="1:9" x14ac:dyDescent="0.2">
      <c r="A49" s="45" t="s">
        <v>33</v>
      </c>
      <c r="B49" s="29"/>
      <c r="C49" s="29"/>
      <c r="D49" s="29"/>
      <c r="E49" s="29"/>
      <c r="F49" s="29"/>
      <c r="G49" s="29"/>
    </row>
    <row r="50" spans="1:9" x14ac:dyDescent="0.2">
      <c r="A50" s="45"/>
      <c r="B50" s="29"/>
      <c r="C50" s="29"/>
      <c r="D50" s="29"/>
      <c r="E50" s="29"/>
      <c r="F50" s="29"/>
      <c r="G50" s="29"/>
    </row>
    <row r="51" spans="1:9" x14ac:dyDescent="0.2">
      <c r="A51" s="45"/>
      <c r="B51" s="29"/>
      <c r="C51" s="29"/>
      <c r="D51" s="29"/>
      <c r="E51" s="29"/>
      <c r="F51" s="29"/>
      <c r="G51" s="29"/>
    </row>
    <row r="52" spans="1:9" x14ac:dyDescent="0.2">
      <c r="A52" s="45"/>
      <c r="B52" s="29"/>
      <c r="C52" s="29"/>
      <c r="D52" s="29"/>
      <c r="E52" s="29"/>
      <c r="F52" s="29"/>
      <c r="G52" s="29"/>
    </row>
    <row r="53" spans="1:9" x14ac:dyDescent="0.2">
      <c r="A53" s="45"/>
      <c r="B53" s="29"/>
      <c r="C53" s="29"/>
      <c r="D53" s="29"/>
      <c r="E53" s="29"/>
      <c r="F53" s="29"/>
      <c r="G53" s="29"/>
    </row>
    <row r="54" spans="1:9" x14ac:dyDescent="0.2">
      <c r="A54" s="45"/>
      <c r="B54" s="29"/>
      <c r="C54" s="29"/>
      <c r="D54" s="29"/>
      <c r="E54" s="29"/>
      <c r="F54" s="29"/>
      <c r="G54" s="29"/>
    </row>
    <row r="55" spans="1:9" x14ac:dyDescent="0.2">
      <c r="A55" s="45"/>
      <c r="B55" s="29"/>
      <c r="C55" s="29"/>
      <c r="D55" s="29"/>
      <c r="E55" s="29"/>
      <c r="F55" s="29"/>
      <c r="G55" s="29"/>
    </row>
    <row r="56" spans="1:9" x14ac:dyDescent="0.2">
      <c r="A56" s="45"/>
      <c r="B56" s="29"/>
      <c r="C56" s="29"/>
      <c r="D56" s="29"/>
      <c r="E56" s="29"/>
      <c r="F56" s="29"/>
      <c r="G56" s="29"/>
    </row>
    <row r="57" spans="1:9" x14ac:dyDescent="0.2">
      <c r="A57" s="45"/>
      <c r="B57" s="29"/>
      <c r="C57" s="29"/>
      <c r="D57" s="29"/>
      <c r="E57" s="29"/>
      <c r="F57" s="29"/>
      <c r="G57" s="29"/>
    </row>
    <row r="58" spans="1:9" x14ac:dyDescent="0.2">
      <c r="A58" s="45"/>
      <c r="B58" s="29"/>
      <c r="C58" s="29"/>
      <c r="D58" s="29"/>
      <c r="E58" s="29"/>
      <c r="F58" s="29"/>
      <c r="G58" s="29"/>
    </row>
    <row r="59" spans="1:9" x14ac:dyDescent="0.2">
      <c r="A59" s="45"/>
      <c r="B59" s="29"/>
      <c r="C59" s="29"/>
      <c r="D59" s="29"/>
      <c r="E59" s="29"/>
      <c r="F59" s="29"/>
      <c r="G59" s="29"/>
    </row>
    <row r="60" spans="1:9" x14ac:dyDescent="0.2">
      <c r="A60" s="45"/>
      <c r="B60" s="29"/>
      <c r="C60" s="29"/>
      <c r="D60" s="29"/>
      <c r="E60" s="29"/>
      <c r="F60" s="29"/>
      <c r="G60" s="29"/>
    </row>
    <row r="61" spans="1:9" ht="38.25" x14ac:dyDescent="0.2">
      <c r="A61" s="18" t="s">
        <v>42</v>
      </c>
      <c r="B61" s="28"/>
      <c r="C61" s="28"/>
      <c r="D61" s="28"/>
      <c r="E61" s="28"/>
      <c r="F61" s="28"/>
      <c r="G61" s="28"/>
    </row>
    <row r="62" spans="1:9" x14ac:dyDescent="0.2">
      <c r="A62" s="41"/>
    </row>
    <row r="63" spans="1:9" x14ac:dyDescent="0.2">
      <c r="A63" s="2" t="s">
        <v>41</v>
      </c>
      <c r="B63" s="2"/>
      <c r="C63" s="2"/>
      <c r="D63" s="2"/>
      <c r="E63" s="2"/>
      <c r="F63" s="2"/>
      <c r="G63" s="2"/>
      <c r="H63" s="49"/>
      <c r="I63" s="20"/>
    </row>
    <row r="64" spans="1:9" x14ac:dyDescent="0.2">
      <c r="A64" s="45" t="s">
        <v>40</v>
      </c>
      <c r="B64" s="29"/>
      <c r="C64" s="29"/>
      <c r="D64" s="29"/>
      <c r="E64" s="29"/>
      <c r="F64" s="29"/>
      <c r="G64" s="29"/>
    </row>
    <row r="65" spans="1:9" x14ac:dyDescent="0.2">
      <c r="A65" s="45" t="s">
        <v>39</v>
      </c>
      <c r="B65" s="29"/>
      <c r="C65" s="29"/>
      <c r="D65" s="29"/>
      <c r="E65" s="29"/>
      <c r="F65" s="29"/>
      <c r="G65" s="29"/>
    </row>
    <row r="66" spans="1:9" x14ac:dyDescent="0.2">
      <c r="A66" s="45" t="s">
        <v>38</v>
      </c>
      <c r="B66" s="29"/>
      <c r="C66" s="29"/>
      <c r="D66" s="29"/>
      <c r="E66" s="29"/>
      <c r="F66" s="29"/>
      <c r="G66" s="29"/>
    </row>
    <row r="67" spans="1:9" x14ac:dyDescent="0.2">
      <c r="A67" s="45" t="s">
        <v>37</v>
      </c>
      <c r="B67" s="29"/>
      <c r="C67" s="29"/>
      <c r="D67" s="29"/>
      <c r="E67" s="29"/>
      <c r="F67" s="29"/>
      <c r="G67" s="29"/>
    </row>
    <row r="68" spans="1:9" x14ac:dyDescent="0.2">
      <c r="A68" s="45"/>
      <c r="B68" s="29"/>
      <c r="C68" s="29"/>
      <c r="D68" s="29"/>
      <c r="E68" s="29"/>
      <c r="F68" s="29"/>
      <c r="G68" s="29"/>
    </row>
    <row r="69" spans="1:9" x14ac:dyDescent="0.2">
      <c r="A69" s="45"/>
      <c r="B69" s="29"/>
      <c r="C69" s="29"/>
      <c r="D69" s="29"/>
      <c r="E69" s="29"/>
      <c r="F69" s="29"/>
      <c r="G69" s="29"/>
    </row>
    <row r="70" spans="1:9" x14ac:dyDescent="0.2">
      <c r="A70" s="45"/>
      <c r="B70" s="29"/>
      <c r="C70" s="29"/>
      <c r="D70" s="29"/>
      <c r="E70" s="29"/>
      <c r="F70" s="29"/>
      <c r="G70" s="29"/>
    </row>
    <row r="71" spans="1:9" x14ac:dyDescent="0.2">
      <c r="A71" s="45"/>
      <c r="B71" s="29"/>
      <c r="C71" s="29"/>
      <c r="D71" s="29"/>
      <c r="E71" s="29"/>
      <c r="F71" s="29"/>
      <c r="G71" s="29"/>
    </row>
    <row r="72" spans="1:9" x14ac:dyDescent="0.2">
      <c r="A72" s="45"/>
      <c r="B72" s="29"/>
      <c r="C72" s="29"/>
      <c r="D72" s="29"/>
      <c r="E72" s="29"/>
      <c r="F72" s="29"/>
      <c r="G72" s="29"/>
    </row>
    <row r="73" spans="1:9" x14ac:dyDescent="0.2">
      <c r="A73" s="45"/>
      <c r="B73" s="29"/>
      <c r="C73" s="29"/>
      <c r="D73" s="29"/>
      <c r="E73" s="29"/>
      <c r="F73" s="29"/>
      <c r="G73" s="29"/>
    </row>
    <row r="74" spans="1:9" x14ac:dyDescent="0.2">
      <c r="A74" s="45"/>
      <c r="B74" s="29"/>
      <c r="C74" s="29"/>
      <c r="D74" s="29"/>
      <c r="E74" s="29"/>
      <c r="F74" s="29"/>
      <c r="G74" s="29"/>
    </row>
    <row r="75" spans="1:9" x14ac:dyDescent="0.2">
      <c r="A75" s="45"/>
      <c r="B75" s="29"/>
      <c r="C75" s="29"/>
      <c r="D75" s="29"/>
      <c r="E75" s="29"/>
      <c r="F75" s="29"/>
      <c r="G75" s="29"/>
    </row>
    <row r="76" spans="1:9" x14ac:dyDescent="0.2">
      <c r="A76" s="45"/>
      <c r="B76" s="29"/>
      <c r="C76" s="29"/>
      <c r="D76" s="29"/>
      <c r="E76" s="29"/>
      <c r="F76" s="29"/>
      <c r="G76" s="29"/>
    </row>
    <row r="77" spans="1:9" x14ac:dyDescent="0.2">
      <c r="A77" s="39" t="s">
        <v>36</v>
      </c>
      <c r="B77" s="37"/>
      <c r="C77" s="37"/>
      <c r="D77" s="37"/>
      <c r="E77" s="37"/>
      <c r="F77" s="37"/>
      <c r="G77" s="37"/>
    </row>
    <row r="78" spans="1:9" x14ac:dyDescent="0.2">
      <c r="A78" s="18" t="s">
        <v>35</v>
      </c>
      <c r="B78" s="28"/>
      <c r="C78" s="28"/>
      <c r="D78" s="28"/>
      <c r="E78" s="28"/>
      <c r="F78" s="28"/>
      <c r="G78" s="28"/>
    </row>
    <row r="80" spans="1:9" ht="15.75" customHeight="1" x14ac:dyDescent="0.2">
      <c r="A80" s="2" t="s">
        <v>46</v>
      </c>
      <c r="B80" s="2"/>
      <c r="C80" s="2">
        <v>2020</v>
      </c>
      <c r="D80" s="2">
        <v>2021</v>
      </c>
      <c r="E80" s="2">
        <v>2022</v>
      </c>
      <c r="F80" s="2">
        <v>2023</v>
      </c>
      <c r="G80" s="2">
        <v>2024</v>
      </c>
      <c r="H80" s="49"/>
      <c r="I80" s="20"/>
    </row>
    <row r="81" spans="1:7" ht="25.5" x14ac:dyDescent="0.2">
      <c r="A81" s="44" t="s">
        <v>45</v>
      </c>
      <c r="B81" s="29"/>
      <c r="C81" s="29"/>
      <c r="D81" s="29"/>
      <c r="E81" s="29"/>
      <c r="F81" s="29"/>
      <c r="G81" s="29"/>
    </row>
    <row r="82" spans="1:7" x14ac:dyDescent="0.2">
      <c r="A82" s="45" t="s">
        <v>44</v>
      </c>
      <c r="B82" s="29" t="s">
        <v>43</v>
      </c>
      <c r="C82" s="29"/>
      <c r="D82" s="29"/>
      <c r="E82" s="29"/>
      <c r="F82" s="29"/>
      <c r="G82" s="29"/>
    </row>
    <row r="83" spans="1:7" x14ac:dyDescent="0.2">
      <c r="A83" s="45" t="s">
        <v>33</v>
      </c>
      <c r="B83" s="29"/>
      <c r="C83" s="29"/>
      <c r="D83" s="29"/>
      <c r="E83" s="29"/>
      <c r="F83" s="29"/>
      <c r="G83" s="29"/>
    </row>
    <row r="84" spans="1:7" x14ac:dyDescent="0.2">
      <c r="A84" s="45"/>
      <c r="B84" s="29"/>
      <c r="C84" s="29"/>
      <c r="D84" s="29"/>
      <c r="E84" s="29"/>
      <c r="F84" s="29"/>
      <c r="G84" s="29"/>
    </row>
    <row r="85" spans="1:7" x14ac:dyDescent="0.2">
      <c r="A85" s="45"/>
      <c r="B85" s="29"/>
      <c r="C85" s="29"/>
      <c r="D85" s="29"/>
      <c r="E85" s="29"/>
      <c r="F85" s="29"/>
      <c r="G85" s="29"/>
    </row>
    <row r="86" spans="1:7" x14ac:dyDescent="0.2">
      <c r="A86" s="45"/>
      <c r="B86" s="29"/>
      <c r="C86" s="29"/>
      <c r="D86" s="29"/>
      <c r="E86" s="29"/>
      <c r="F86" s="29"/>
      <c r="G86" s="29"/>
    </row>
    <row r="87" spans="1:7" x14ac:dyDescent="0.2">
      <c r="A87" s="45"/>
      <c r="B87" s="29"/>
      <c r="C87" s="29"/>
      <c r="D87" s="29"/>
      <c r="E87" s="29"/>
      <c r="F87" s="29"/>
      <c r="G87" s="29"/>
    </row>
    <row r="88" spans="1:7" x14ac:dyDescent="0.2">
      <c r="A88" s="45"/>
      <c r="B88" s="29"/>
      <c r="C88" s="29"/>
      <c r="D88" s="29"/>
      <c r="E88" s="29"/>
      <c r="F88" s="29"/>
      <c r="G88" s="29"/>
    </row>
    <row r="89" spans="1:7" x14ac:dyDescent="0.2">
      <c r="A89" s="45"/>
      <c r="B89" s="29"/>
      <c r="C89" s="29"/>
      <c r="D89" s="29"/>
      <c r="E89" s="29"/>
      <c r="F89" s="29"/>
      <c r="G89" s="29"/>
    </row>
    <row r="90" spans="1:7" x14ac:dyDescent="0.2">
      <c r="A90" s="45"/>
      <c r="B90" s="29"/>
      <c r="C90" s="29"/>
      <c r="D90" s="29"/>
      <c r="E90" s="29"/>
      <c r="F90" s="29"/>
      <c r="G90" s="29"/>
    </row>
    <row r="91" spans="1:7" x14ac:dyDescent="0.2">
      <c r="A91" s="45"/>
      <c r="B91" s="29"/>
      <c r="C91" s="29"/>
      <c r="D91" s="29"/>
      <c r="E91" s="29"/>
      <c r="F91" s="29"/>
      <c r="G91" s="29"/>
    </row>
    <row r="92" spans="1:7" x14ac:dyDescent="0.2">
      <c r="A92" s="45"/>
      <c r="B92" s="29"/>
      <c r="C92" s="29"/>
      <c r="D92" s="29"/>
      <c r="E92" s="29"/>
      <c r="F92" s="29"/>
      <c r="G92" s="29"/>
    </row>
    <row r="93" spans="1:7" x14ac:dyDescent="0.2">
      <c r="A93" s="45"/>
      <c r="B93" s="29"/>
      <c r="C93" s="29"/>
      <c r="D93" s="29"/>
      <c r="E93" s="29"/>
      <c r="F93" s="29"/>
      <c r="G93" s="29"/>
    </row>
    <row r="94" spans="1:7" x14ac:dyDescent="0.2">
      <c r="A94" s="45"/>
      <c r="B94" s="29"/>
      <c r="C94" s="29"/>
      <c r="D94" s="29"/>
      <c r="E94" s="29"/>
      <c r="F94" s="29"/>
      <c r="G94" s="29"/>
    </row>
    <row r="95" spans="1:7" ht="38.25" x14ac:dyDescent="0.2">
      <c r="A95" s="18" t="s">
        <v>42</v>
      </c>
      <c r="B95" s="28"/>
      <c r="C95" s="28"/>
      <c r="D95" s="28"/>
      <c r="E95" s="28"/>
      <c r="F95" s="28"/>
      <c r="G95" s="28"/>
    </row>
    <row r="96" spans="1:7" x14ac:dyDescent="0.2">
      <c r="A96" s="41"/>
    </row>
    <row r="97" spans="1:9" x14ac:dyDescent="0.2">
      <c r="A97" s="2" t="s">
        <v>41</v>
      </c>
      <c r="B97" s="2"/>
      <c r="C97" s="2"/>
      <c r="D97" s="2"/>
      <c r="E97" s="2"/>
      <c r="F97" s="2"/>
      <c r="G97" s="2"/>
      <c r="H97" s="49"/>
      <c r="I97" s="20"/>
    </row>
    <row r="98" spans="1:9" x14ac:dyDescent="0.2">
      <c r="A98" s="45" t="s">
        <v>40</v>
      </c>
      <c r="B98" s="29"/>
      <c r="C98" s="29"/>
      <c r="D98" s="29"/>
      <c r="E98" s="29"/>
      <c r="F98" s="29"/>
      <c r="G98" s="29"/>
    </row>
    <row r="99" spans="1:9" x14ac:dyDescent="0.2">
      <c r="A99" s="45" t="s">
        <v>39</v>
      </c>
      <c r="B99" s="29"/>
      <c r="C99" s="29"/>
      <c r="D99" s="29"/>
      <c r="E99" s="29"/>
      <c r="F99" s="29"/>
      <c r="G99" s="29"/>
    </row>
    <row r="100" spans="1:9" x14ac:dyDescent="0.2">
      <c r="A100" s="45" t="s">
        <v>38</v>
      </c>
      <c r="B100" s="29"/>
      <c r="C100" s="29"/>
      <c r="D100" s="29"/>
      <c r="E100" s="29"/>
      <c r="F100" s="29"/>
      <c r="G100" s="29"/>
    </row>
    <row r="101" spans="1:9" x14ac:dyDescent="0.2">
      <c r="A101" s="45" t="s">
        <v>37</v>
      </c>
      <c r="B101" s="29"/>
      <c r="C101" s="29"/>
      <c r="D101" s="29"/>
      <c r="E101" s="29"/>
      <c r="F101" s="29"/>
      <c r="G101" s="29"/>
    </row>
    <row r="102" spans="1:9" x14ac:dyDescent="0.2">
      <c r="A102" s="45"/>
      <c r="B102" s="29"/>
      <c r="C102" s="29"/>
      <c r="D102" s="29"/>
      <c r="E102" s="29"/>
      <c r="F102" s="29"/>
      <c r="G102" s="29"/>
    </row>
    <row r="103" spans="1:9" x14ac:dyDescent="0.2">
      <c r="A103" s="45"/>
      <c r="B103" s="29"/>
      <c r="C103" s="29"/>
      <c r="D103" s="29"/>
      <c r="E103" s="29"/>
      <c r="F103" s="29"/>
      <c r="G103" s="29"/>
    </row>
    <row r="104" spans="1:9" x14ac:dyDescent="0.2">
      <c r="A104" s="45"/>
      <c r="B104" s="29"/>
      <c r="C104" s="29"/>
      <c r="D104" s="29"/>
      <c r="E104" s="29"/>
      <c r="F104" s="29"/>
      <c r="G104" s="29"/>
    </row>
    <row r="105" spans="1:9" x14ac:dyDescent="0.2">
      <c r="A105" s="45"/>
      <c r="B105" s="29"/>
      <c r="C105" s="29"/>
      <c r="D105" s="29"/>
      <c r="E105" s="29"/>
      <c r="F105" s="29"/>
      <c r="G105" s="29"/>
    </row>
    <row r="106" spans="1:9" x14ac:dyDescent="0.2">
      <c r="A106" s="45"/>
      <c r="B106" s="29"/>
      <c r="C106" s="29"/>
      <c r="D106" s="29"/>
      <c r="E106" s="29"/>
      <c r="F106" s="29"/>
      <c r="G106" s="29"/>
    </row>
    <row r="107" spans="1:9" x14ac:dyDescent="0.2">
      <c r="A107" s="45"/>
      <c r="B107" s="29"/>
      <c r="C107" s="29"/>
      <c r="D107" s="29"/>
      <c r="E107" s="29"/>
      <c r="F107" s="29"/>
      <c r="G107" s="29"/>
    </row>
    <row r="108" spans="1:9" x14ac:dyDescent="0.2">
      <c r="A108" s="45"/>
      <c r="B108" s="29"/>
      <c r="C108" s="29"/>
      <c r="D108" s="29"/>
      <c r="E108" s="29"/>
      <c r="F108" s="29"/>
      <c r="G108" s="29"/>
    </row>
    <row r="109" spans="1:9" x14ac:dyDescent="0.2">
      <c r="A109" s="45"/>
      <c r="B109" s="29"/>
      <c r="C109" s="29"/>
      <c r="D109" s="29"/>
      <c r="E109" s="29"/>
      <c r="F109" s="29"/>
      <c r="G109" s="29"/>
    </row>
    <row r="110" spans="1:9" x14ac:dyDescent="0.2">
      <c r="A110" s="45"/>
      <c r="B110" s="29"/>
      <c r="C110" s="29"/>
      <c r="D110" s="29"/>
      <c r="E110" s="29"/>
      <c r="F110" s="29"/>
      <c r="G110" s="29"/>
    </row>
    <row r="111" spans="1:9" x14ac:dyDescent="0.2">
      <c r="A111" s="45"/>
      <c r="B111" s="29"/>
      <c r="C111" s="29"/>
      <c r="D111" s="29"/>
      <c r="E111" s="29"/>
      <c r="F111" s="29"/>
      <c r="G111" s="29"/>
    </row>
    <row r="112" spans="1:9" x14ac:dyDescent="0.2">
      <c r="A112" s="39" t="s">
        <v>36</v>
      </c>
      <c r="B112" s="37"/>
      <c r="C112" s="37"/>
      <c r="D112" s="37"/>
      <c r="E112" s="37"/>
      <c r="F112" s="37"/>
      <c r="G112" s="37"/>
    </row>
    <row r="113" spans="1:9" x14ac:dyDescent="0.2">
      <c r="A113" s="18" t="s">
        <v>35</v>
      </c>
      <c r="B113" s="28"/>
      <c r="C113" s="28"/>
      <c r="D113" s="28"/>
      <c r="E113" s="28"/>
      <c r="F113" s="28"/>
      <c r="G113" s="28"/>
    </row>
    <row r="120" spans="1:9" x14ac:dyDescent="0.2">
      <c r="H120" s="49"/>
      <c r="I120" s="20"/>
    </row>
  </sheetData>
  <mergeCells count="2">
    <mergeCell ref="J8:O9"/>
    <mergeCell ref="B6:D6"/>
  </mergeCells>
  <pageMargins left="0.74803149606299213" right="0.39370078740157483" top="1.1811023622047245" bottom="0.59055118110236227" header="0.51181102362204722" footer="0.39370078740157483"/>
  <pageSetup paperSize="9" fitToHeight="0" orientation="landscape" horizontalDpi="300" verticalDpi="300" r:id="rId1"/>
  <headerFooter alignWithMargins="0">
    <oddHeader>&amp;L&amp;"Arial,Standard"Agarmarkt Austria
Dresdner Straße 7o
1200 Wien&amp;C&amp;"Arial,Standard"Beilage 4&amp;R&amp;"Arial,Standard"K-A</oddHeader>
    <oddFooter>&amp;L&amp;"Arial,Standard"&amp;9L:\ISO\Abt3\VA3349\B3349_30.xlsx&amp;C&amp;"Arial,Standard"&amp;9Version 02 (letzte Änderung: 18.05.2021)&amp;R&amp;"Arial,Standard"&amp;9Seite &amp;P von &amp;N</oddFooter>
  </headerFooter>
  <rowBreaks count="3" manualBreakCount="3">
    <brk id="27" max="6" man="1"/>
    <brk id="61" max="6" man="1"/>
    <brk id="95"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LOV!$G$7:$G$13</xm:f>
          </x14:formula1>
          <xm:sqref>B6:D6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7"/>
  <sheetViews>
    <sheetView zoomScaleNormal="100" workbookViewId="0">
      <selection activeCell="B1" sqref="B1"/>
    </sheetView>
  </sheetViews>
  <sheetFormatPr baseColWidth="10" defaultColWidth="11.42578125" defaultRowHeight="15" x14ac:dyDescent="0.25"/>
  <cols>
    <col min="1" max="1" width="1.85546875" customWidth="1"/>
    <col min="2" max="2" width="8.28515625" customWidth="1"/>
    <col min="3" max="3" width="32.7109375" customWidth="1"/>
    <col min="4" max="4" width="41.28515625" bestFit="1" customWidth="1"/>
    <col min="5" max="5" width="5.5703125" customWidth="1"/>
    <col min="6" max="6" width="8.28515625" customWidth="1"/>
    <col min="7" max="7" width="40" bestFit="1" customWidth="1"/>
    <col min="8" max="8" width="32.7109375" customWidth="1"/>
    <col min="9" max="10" width="5.5703125" customWidth="1"/>
    <col min="11" max="11" width="8.28515625" customWidth="1"/>
    <col min="12" max="13" width="32.7109375" customWidth="1"/>
    <col min="14" max="14" width="5.5703125" customWidth="1"/>
    <col min="15" max="15" width="8.28515625" customWidth="1"/>
    <col min="16" max="17" width="32.7109375" customWidth="1"/>
  </cols>
  <sheetData>
    <row r="2" spans="2:17" ht="36" x14ac:dyDescent="0.55000000000000004">
      <c r="B2" s="81" t="s">
        <v>77</v>
      </c>
      <c r="C2" s="82"/>
      <c r="D2" s="83" t="s">
        <v>97</v>
      </c>
      <c r="F2" s="81" t="s">
        <v>79</v>
      </c>
      <c r="G2" s="82"/>
      <c r="H2" s="83" t="s">
        <v>78</v>
      </c>
      <c r="K2" s="81" t="s">
        <v>80</v>
      </c>
      <c r="L2" s="82"/>
      <c r="M2" s="82"/>
      <c r="O2" s="81" t="s">
        <v>81</v>
      </c>
      <c r="P2" s="82"/>
      <c r="Q2" s="82"/>
    </row>
    <row r="3" spans="2:17" x14ac:dyDescent="0.25">
      <c r="B3" s="84"/>
      <c r="C3" s="84"/>
      <c r="D3" s="84"/>
      <c r="F3" s="84"/>
      <c r="G3" s="84"/>
      <c r="H3" s="84"/>
      <c r="K3" s="84"/>
      <c r="L3" s="84"/>
      <c r="M3" s="84"/>
      <c r="O3" s="84"/>
      <c r="P3" s="84"/>
      <c r="Q3" s="84"/>
    </row>
    <row r="4" spans="2:17" ht="31.5" x14ac:dyDescent="0.5">
      <c r="B4" s="85" t="s">
        <v>82</v>
      </c>
      <c r="C4" s="85"/>
      <c r="D4" s="85"/>
      <c r="F4" s="85" t="s">
        <v>83</v>
      </c>
      <c r="G4" s="85"/>
      <c r="H4" s="85"/>
      <c r="K4" s="85" t="s">
        <v>83</v>
      </c>
      <c r="L4" s="85"/>
      <c r="M4" s="85"/>
      <c r="O4" s="85" t="s">
        <v>83</v>
      </c>
      <c r="P4" s="85"/>
      <c r="Q4" s="85"/>
    </row>
    <row r="5" spans="2:17" ht="5.25" customHeight="1" x14ac:dyDescent="0.25"/>
    <row r="6" spans="2:17" ht="26.25" x14ac:dyDescent="0.4">
      <c r="B6" s="86" t="s">
        <v>84</v>
      </c>
      <c r="C6" s="86" t="s">
        <v>85</v>
      </c>
      <c r="D6" s="86" t="s">
        <v>86</v>
      </c>
      <c r="E6" s="87"/>
      <c r="F6" s="88" t="s">
        <v>84</v>
      </c>
      <c r="G6" s="86" t="s">
        <v>85</v>
      </c>
      <c r="H6" s="86" t="s">
        <v>86</v>
      </c>
      <c r="I6" s="87"/>
      <c r="J6" s="87"/>
      <c r="K6" s="88" t="s">
        <v>84</v>
      </c>
      <c r="L6" s="86" t="s">
        <v>85</v>
      </c>
      <c r="M6" s="86" t="s">
        <v>86</v>
      </c>
      <c r="N6" s="87"/>
      <c r="O6" s="88" t="s">
        <v>84</v>
      </c>
      <c r="P6" s="86" t="s">
        <v>85</v>
      </c>
      <c r="Q6" s="86" t="s">
        <v>86</v>
      </c>
    </row>
    <row r="7" spans="2:17" ht="18.75" x14ac:dyDescent="0.25">
      <c r="B7" s="89">
        <v>0</v>
      </c>
      <c r="C7" s="90"/>
      <c r="D7" s="91" t="s">
        <v>87</v>
      </c>
      <c r="E7" s="92"/>
      <c r="F7" s="89">
        <v>0</v>
      </c>
      <c r="G7" s="90"/>
      <c r="H7" s="91" t="s">
        <v>87</v>
      </c>
      <c r="I7" s="92"/>
      <c r="J7" s="92"/>
      <c r="K7" s="89">
        <v>0</v>
      </c>
      <c r="L7" s="90"/>
      <c r="M7" s="91" t="s">
        <v>87</v>
      </c>
      <c r="N7" s="92"/>
      <c r="O7" s="89">
        <v>0</v>
      </c>
      <c r="P7" s="90"/>
      <c r="Q7" s="91" t="s">
        <v>87</v>
      </c>
    </row>
    <row r="8" spans="2:17" s="96" customFormat="1" ht="18.75" x14ac:dyDescent="0.25">
      <c r="B8" s="89">
        <v>1</v>
      </c>
      <c r="C8" s="93" t="s">
        <v>88</v>
      </c>
      <c r="D8" s="94" t="s">
        <v>89</v>
      </c>
      <c r="E8" s="92"/>
      <c r="F8" s="89">
        <v>1</v>
      </c>
      <c r="G8" s="95" t="s">
        <v>76</v>
      </c>
      <c r="H8" s="94"/>
      <c r="I8" s="92"/>
      <c r="J8" s="92"/>
      <c r="K8" s="89">
        <v>1</v>
      </c>
      <c r="L8" s="93" t="s">
        <v>90</v>
      </c>
      <c r="M8" s="94"/>
      <c r="N8" s="92"/>
      <c r="O8" s="89">
        <v>1</v>
      </c>
      <c r="P8" s="93"/>
      <c r="Q8" s="94"/>
    </row>
    <row r="9" spans="2:17" s="96" customFormat="1" ht="18.75" x14ac:dyDescent="0.25">
      <c r="B9" s="89">
        <v>2</v>
      </c>
      <c r="C9" s="93"/>
      <c r="D9" s="94"/>
      <c r="E9" s="92"/>
      <c r="F9" s="89">
        <v>2</v>
      </c>
      <c r="G9" s="95" t="s">
        <v>91</v>
      </c>
      <c r="H9" s="94"/>
      <c r="I9" s="92"/>
      <c r="J9" s="92"/>
      <c r="K9" s="89">
        <v>2</v>
      </c>
      <c r="L9" s="93" t="s">
        <v>92</v>
      </c>
      <c r="M9" s="94"/>
      <c r="N9" s="92"/>
      <c r="O9" s="89">
        <v>2</v>
      </c>
      <c r="P9" s="93"/>
      <c r="Q9" s="94"/>
    </row>
    <row r="10" spans="2:17" s="96" customFormat="1" ht="18.75" x14ac:dyDescent="0.25">
      <c r="B10" s="89">
        <v>3</v>
      </c>
      <c r="C10" s="93"/>
      <c r="D10" s="94"/>
      <c r="E10" s="92"/>
      <c r="F10" s="89">
        <v>3</v>
      </c>
      <c r="G10" s="95" t="s">
        <v>93</v>
      </c>
      <c r="H10" s="94"/>
      <c r="I10" s="92"/>
      <c r="J10" s="92"/>
      <c r="K10" s="89">
        <v>3</v>
      </c>
      <c r="L10" s="93"/>
      <c r="M10" s="94"/>
      <c r="N10" s="92"/>
      <c r="O10" s="89">
        <v>3</v>
      </c>
      <c r="P10" s="93"/>
      <c r="Q10" s="94"/>
    </row>
    <row r="11" spans="2:17" s="96" customFormat="1" ht="18.75" x14ac:dyDescent="0.25">
      <c r="B11" s="89">
        <v>4</v>
      </c>
      <c r="C11" s="93"/>
      <c r="D11" s="94"/>
      <c r="E11" s="92"/>
      <c r="F11" s="89">
        <v>4</v>
      </c>
      <c r="G11" s="95" t="s">
        <v>94</v>
      </c>
      <c r="H11" s="97"/>
      <c r="I11" s="92"/>
      <c r="J11" s="92"/>
      <c r="K11" s="89">
        <v>4</v>
      </c>
      <c r="L11" s="93"/>
      <c r="M11" s="97"/>
      <c r="N11" s="92"/>
      <c r="O11" s="89">
        <v>4</v>
      </c>
      <c r="P11" s="93"/>
      <c r="Q11" s="97"/>
    </row>
    <row r="12" spans="2:17" s="96" customFormat="1" ht="18.75" x14ac:dyDescent="0.25">
      <c r="B12" s="89">
        <v>5</v>
      </c>
      <c r="C12" s="93"/>
      <c r="D12" s="94"/>
      <c r="E12" s="92"/>
      <c r="F12" s="89">
        <v>5</v>
      </c>
      <c r="G12" s="95" t="s">
        <v>101</v>
      </c>
      <c r="H12" s="97"/>
      <c r="I12" s="92"/>
      <c r="J12" s="92"/>
      <c r="K12" s="89">
        <v>5</v>
      </c>
      <c r="L12" s="93"/>
      <c r="M12" s="97"/>
      <c r="N12" s="92"/>
      <c r="O12" s="89">
        <v>5</v>
      </c>
      <c r="P12" s="93"/>
      <c r="Q12" s="97"/>
    </row>
    <row r="13" spans="2:17" s="96" customFormat="1" ht="18.75" x14ac:dyDescent="0.25">
      <c r="B13" s="89">
        <v>6</v>
      </c>
      <c r="C13" s="93"/>
      <c r="D13" s="94"/>
      <c r="E13" s="92"/>
      <c r="F13" s="89">
        <v>6</v>
      </c>
      <c r="G13" s="95"/>
      <c r="H13" s="97"/>
      <c r="I13" s="92"/>
      <c r="J13" s="92"/>
      <c r="K13" s="89">
        <v>6</v>
      </c>
      <c r="L13" s="93"/>
      <c r="M13" s="97"/>
      <c r="N13" s="92"/>
      <c r="O13" s="89">
        <v>6</v>
      </c>
      <c r="P13" s="93"/>
      <c r="Q13" s="97"/>
    </row>
    <row r="14" spans="2:17" s="96" customFormat="1" ht="18.75" x14ac:dyDescent="0.25">
      <c r="B14" s="89">
        <v>7</v>
      </c>
      <c r="C14" s="93"/>
      <c r="D14" s="94"/>
      <c r="E14" s="92"/>
      <c r="F14" s="89">
        <v>7</v>
      </c>
      <c r="G14" s="95"/>
      <c r="H14" s="97"/>
      <c r="I14" s="92"/>
      <c r="J14" s="92"/>
      <c r="K14" s="89">
        <v>7</v>
      </c>
      <c r="L14" s="93"/>
      <c r="M14" s="97"/>
      <c r="N14" s="92"/>
      <c r="O14" s="89">
        <v>7</v>
      </c>
      <c r="P14" s="93"/>
      <c r="Q14" s="97"/>
    </row>
    <row r="15" spans="2:17" s="96" customFormat="1" ht="18.75" x14ac:dyDescent="0.25">
      <c r="B15" s="89">
        <v>8</v>
      </c>
      <c r="C15" s="90"/>
      <c r="D15" s="94" t="s">
        <v>95</v>
      </c>
      <c r="E15" s="92"/>
      <c r="F15" s="89">
        <v>8</v>
      </c>
      <c r="G15" s="95"/>
      <c r="H15" s="97"/>
      <c r="I15" s="92"/>
      <c r="J15" s="92"/>
      <c r="K15" s="89">
        <v>8</v>
      </c>
      <c r="L15" s="93"/>
      <c r="M15" s="97"/>
      <c r="N15" s="92"/>
      <c r="O15" s="89">
        <v>8</v>
      </c>
      <c r="P15" s="93"/>
      <c r="Q15" s="97"/>
    </row>
    <row r="16" spans="2:17" s="96" customFormat="1" ht="18.75" x14ac:dyDescent="0.25">
      <c r="B16" s="89">
        <v>9</v>
      </c>
      <c r="C16" s="93"/>
      <c r="D16" s="94"/>
      <c r="E16" s="92"/>
      <c r="F16" s="89">
        <v>9</v>
      </c>
      <c r="G16" s="95"/>
      <c r="H16" s="97"/>
      <c r="I16" s="92"/>
      <c r="J16" s="92"/>
      <c r="K16" s="89">
        <v>9</v>
      </c>
      <c r="L16" s="93"/>
      <c r="M16" s="97"/>
      <c r="N16" s="92"/>
      <c r="O16" s="89">
        <v>9</v>
      </c>
      <c r="P16" s="93"/>
      <c r="Q16" s="97"/>
    </row>
    <row r="17" spans="2:17" s="96" customFormat="1" ht="18.75" x14ac:dyDescent="0.25">
      <c r="B17" s="89">
        <v>10</v>
      </c>
      <c r="C17" s="93"/>
      <c r="D17" s="94"/>
      <c r="E17" s="92"/>
      <c r="F17" s="89">
        <v>10</v>
      </c>
      <c r="G17" s="95"/>
      <c r="H17" s="97"/>
      <c r="I17" s="92"/>
      <c r="J17" s="92"/>
      <c r="K17" s="89">
        <v>10</v>
      </c>
      <c r="L17" s="93"/>
      <c r="M17" s="97"/>
      <c r="N17" s="92"/>
      <c r="O17" s="89">
        <v>10</v>
      </c>
      <c r="P17" s="93"/>
      <c r="Q17" s="97"/>
    </row>
    <row r="18" spans="2:17" s="96" customFormat="1" ht="18.75" x14ac:dyDescent="0.25">
      <c r="B18" s="89">
        <v>11</v>
      </c>
      <c r="C18" s="93"/>
      <c r="D18" s="94"/>
      <c r="E18" s="92"/>
      <c r="F18" s="89">
        <v>11</v>
      </c>
      <c r="G18" s="95"/>
      <c r="H18" s="97"/>
      <c r="I18" s="92"/>
      <c r="J18" s="92"/>
      <c r="K18" s="89">
        <v>11</v>
      </c>
      <c r="L18" s="93"/>
      <c r="M18" s="97"/>
      <c r="N18" s="92"/>
      <c r="O18" s="89">
        <v>11</v>
      </c>
      <c r="P18" s="93"/>
      <c r="Q18" s="97"/>
    </row>
    <row r="19" spans="2:17" s="96" customFormat="1" ht="18.75" x14ac:dyDescent="0.25">
      <c r="B19" s="89">
        <v>12</v>
      </c>
      <c r="C19" s="93"/>
      <c r="D19" s="94"/>
      <c r="E19" s="92"/>
      <c r="F19" s="89">
        <v>12</v>
      </c>
      <c r="G19" s="95"/>
      <c r="H19" s="97"/>
      <c r="I19" s="92"/>
      <c r="J19" s="92"/>
      <c r="K19" s="89">
        <v>12</v>
      </c>
      <c r="L19" s="93"/>
      <c r="M19" s="97"/>
      <c r="N19" s="92"/>
      <c r="O19" s="89">
        <v>12</v>
      </c>
      <c r="P19" s="93"/>
      <c r="Q19" s="97"/>
    </row>
    <row r="20" spans="2:17" s="96" customFormat="1" ht="18.75" x14ac:dyDescent="0.25">
      <c r="B20" s="89">
        <v>13</v>
      </c>
      <c r="C20" s="93"/>
      <c r="D20" s="94"/>
      <c r="E20" s="92"/>
      <c r="F20" s="89">
        <v>13</v>
      </c>
      <c r="G20" s="95"/>
      <c r="H20" s="97"/>
      <c r="I20" s="92"/>
      <c r="J20" s="92"/>
      <c r="K20" s="89">
        <v>13</v>
      </c>
      <c r="L20" s="93"/>
      <c r="M20" s="97"/>
      <c r="N20" s="92"/>
      <c r="O20" s="89">
        <v>13</v>
      </c>
      <c r="P20" s="93"/>
      <c r="Q20" s="97"/>
    </row>
    <row r="21" spans="2:17" s="96" customFormat="1" ht="18.75" x14ac:dyDescent="0.25">
      <c r="B21" s="89">
        <v>14</v>
      </c>
      <c r="C21" s="93"/>
      <c r="D21" s="94"/>
      <c r="E21" s="92"/>
      <c r="F21" s="89">
        <v>14</v>
      </c>
      <c r="G21" s="95"/>
      <c r="H21" s="97"/>
      <c r="I21" s="92"/>
      <c r="J21" s="92"/>
      <c r="K21" s="89">
        <v>14</v>
      </c>
      <c r="L21" s="93"/>
      <c r="M21" s="97"/>
      <c r="N21" s="92"/>
      <c r="O21" s="89">
        <v>14</v>
      </c>
      <c r="P21" s="93"/>
      <c r="Q21" s="97"/>
    </row>
    <row r="22" spans="2:17" s="96" customFormat="1" ht="18.75" x14ac:dyDescent="0.25">
      <c r="B22" s="89">
        <v>15</v>
      </c>
      <c r="C22" s="93"/>
      <c r="D22" s="94"/>
      <c r="E22" s="92"/>
      <c r="F22" s="89">
        <v>15</v>
      </c>
      <c r="G22" s="95"/>
      <c r="H22" s="97"/>
      <c r="I22" s="92"/>
      <c r="J22" s="92"/>
      <c r="K22" s="89">
        <v>15</v>
      </c>
      <c r="L22" s="93"/>
      <c r="M22" s="97"/>
      <c r="N22" s="92"/>
      <c r="O22" s="89">
        <v>15</v>
      </c>
      <c r="P22" s="93"/>
      <c r="Q22" s="97"/>
    </row>
    <row r="23" spans="2:17" s="96" customFormat="1" ht="18.75" x14ac:dyDescent="0.25">
      <c r="B23" s="89">
        <v>16</v>
      </c>
      <c r="C23" s="93"/>
      <c r="D23" s="94"/>
      <c r="E23" s="92"/>
      <c r="F23" s="89">
        <v>16</v>
      </c>
      <c r="G23" s="95"/>
      <c r="H23" s="97"/>
      <c r="I23" s="92"/>
      <c r="J23" s="92"/>
      <c r="K23" s="89">
        <v>16</v>
      </c>
      <c r="L23" s="93"/>
      <c r="M23" s="97"/>
      <c r="N23" s="92"/>
      <c r="O23" s="89">
        <v>16</v>
      </c>
      <c r="P23" s="93"/>
      <c r="Q23" s="97"/>
    </row>
    <row r="24" spans="2:17" s="96" customFormat="1" ht="18.75" x14ac:dyDescent="0.25">
      <c r="B24" s="89">
        <v>17</v>
      </c>
      <c r="C24" s="93"/>
      <c r="D24" s="94"/>
      <c r="E24" s="92"/>
      <c r="F24" s="89">
        <v>17</v>
      </c>
      <c r="G24" s="95"/>
      <c r="H24" s="97"/>
      <c r="I24" s="92"/>
      <c r="J24" s="92"/>
      <c r="K24" s="89">
        <v>17</v>
      </c>
      <c r="L24" s="93"/>
      <c r="M24" s="97"/>
      <c r="N24" s="92"/>
      <c r="O24" s="89">
        <v>17</v>
      </c>
      <c r="P24" s="93"/>
      <c r="Q24" s="97"/>
    </row>
    <row r="25" spans="2:17" s="96" customFormat="1" ht="18.75" x14ac:dyDescent="0.25">
      <c r="B25" s="89">
        <v>18</v>
      </c>
      <c r="C25" s="93"/>
      <c r="D25" s="94"/>
      <c r="E25" s="92"/>
      <c r="F25" s="89">
        <v>18</v>
      </c>
      <c r="G25" s="95"/>
      <c r="H25" s="97"/>
      <c r="I25" s="92"/>
      <c r="J25" s="92"/>
      <c r="K25" s="89">
        <v>18</v>
      </c>
      <c r="L25" s="93"/>
      <c r="M25" s="97"/>
      <c r="N25" s="92"/>
      <c r="O25" s="89">
        <v>18</v>
      </c>
      <c r="P25" s="93"/>
      <c r="Q25" s="97"/>
    </row>
    <row r="26" spans="2:17" s="96" customFormat="1" ht="18.75" x14ac:dyDescent="0.25">
      <c r="B26" s="89">
        <v>19</v>
      </c>
      <c r="C26" s="93"/>
      <c r="D26" s="94"/>
      <c r="E26" s="92"/>
      <c r="F26" s="89">
        <v>19</v>
      </c>
      <c r="G26" s="95"/>
      <c r="H26" s="97"/>
      <c r="I26" s="92"/>
      <c r="J26" s="92"/>
      <c r="K26" s="89">
        <v>19</v>
      </c>
      <c r="L26" s="93"/>
      <c r="M26" s="97"/>
      <c r="N26" s="92"/>
      <c r="O26" s="89">
        <v>19</v>
      </c>
      <c r="P26" s="93"/>
      <c r="Q26" s="97"/>
    </row>
    <row r="27" spans="2:17" s="96" customFormat="1" ht="18.75" x14ac:dyDescent="0.25">
      <c r="B27" s="89">
        <v>20</v>
      </c>
      <c r="C27" s="93"/>
      <c r="D27" s="94"/>
      <c r="E27" s="92"/>
      <c r="F27" s="89">
        <v>20</v>
      </c>
      <c r="G27" s="95"/>
      <c r="H27" s="97"/>
      <c r="I27" s="92"/>
      <c r="J27" s="92"/>
      <c r="K27" s="89">
        <v>20</v>
      </c>
      <c r="L27" s="93"/>
      <c r="M27" s="97"/>
      <c r="N27" s="92"/>
      <c r="O27" s="89">
        <v>20</v>
      </c>
      <c r="P27" s="93"/>
      <c r="Q27" s="97"/>
    </row>
  </sheetData>
  <pageMargins left="0.25" right="0.25" top="0.75" bottom="0.75" header="0.3" footer="0.3"/>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Finanzierung</vt:lpstr>
      <vt:lpstr>Personalkosten</vt:lpstr>
      <vt:lpstr>Sachkosten</vt:lpstr>
      <vt:lpstr>Einnahmen-Nutzen</vt:lpstr>
      <vt:lpstr>Wirtschaftlicher Mehrwert</vt:lpstr>
      <vt:lpstr>LOV</vt:lpstr>
      <vt:lpstr>Tabelle1</vt:lpstr>
      <vt:lpstr>'Einnahmen-Nutzen'!Druckbereich</vt:lpstr>
      <vt:lpstr>Finanzierung!Druckbereich</vt:lpstr>
      <vt:lpstr>Personalkosten!Druckbereich</vt:lpstr>
      <vt:lpstr>Sachkosten!Druckbereich</vt:lpstr>
      <vt:lpstr>'Wirtschaftlicher Mehrwert'!Druckbereich</vt:lpstr>
      <vt:lpstr>Finanzierung!Drucktitel</vt:lpstr>
    </vt:vector>
  </TitlesOfParts>
  <Company>AMA -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Aigner Mario</dc:creator>
  <cp:lastModifiedBy>Aigner Mario</cp:lastModifiedBy>
  <cp:lastPrinted>2020-08-04T10:21:12Z</cp:lastPrinted>
  <dcterms:created xsi:type="dcterms:W3CDTF">2020-08-01T07:43:33Z</dcterms:created>
  <dcterms:modified xsi:type="dcterms:W3CDTF">2021-05-20T08:09:32Z</dcterms:modified>
</cp:coreProperties>
</file>